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0" yWindow="60" windowWidth="19320" windowHeight="14385" tabRatio="480" activeTab="1"/>
  </bookViews>
  <sheets>
    <sheet name="Общая статистика" sheetId="3" r:id="rId1"/>
    <sheet name="Статистика по авиакомпаниям" sheetId="4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N18" i="4" l="1"/>
  <c r="M18" i="4"/>
  <c r="L18" i="4"/>
  <c r="K18" i="4"/>
  <c r="J18" i="4"/>
  <c r="I18" i="4"/>
  <c r="H18" i="4"/>
  <c r="G18" i="4"/>
  <c r="F18" i="4"/>
  <c r="E18" i="4"/>
  <c r="D18" i="4"/>
  <c r="C18" i="4"/>
  <c r="D3" i="4"/>
  <c r="C19" i="3" l="1"/>
  <c r="E19" i="3"/>
  <c r="E16" i="3"/>
  <c r="C16" i="3"/>
  <c r="E13" i="3"/>
  <c r="E24" i="3" s="1"/>
  <c r="C13" i="3"/>
  <c r="C24" i="3" s="1"/>
  <c r="D8" i="3" l="1"/>
  <c r="D17" i="3"/>
  <c r="D23" i="3"/>
  <c r="D18" i="3"/>
  <c r="F8" i="3"/>
  <c r="F23" i="3"/>
  <c r="F17" i="3"/>
  <c r="F18" i="3"/>
  <c r="F20" i="3"/>
  <c r="F10" i="3"/>
  <c r="F9" i="3"/>
  <c r="F11" i="3"/>
  <c r="F16" i="3"/>
  <c r="F14" i="3"/>
  <c r="F22" i="3"/>
  <c r="F13" i="3"/>
  <c r="F15" i="3"/>
  <c r="F19" i="3"/>
  <c r="F21" i="3"/>
  <c r="D22" i="3"/>
  <c r="D14" i="3"/>
  <c r="D11" i="3"/>
  <c r="D13" i="3"/>
  <c r="D21" i="3" l="1"/>
  <c r="D9" i="3"/>
  <c r="D10" i="3"/>
  <c r="D16" i="3"/>
  <c r="D15" i="3"/>
  <c r="D20" i="3"/>
  <c r="D19" i="3"/>
</calcChain>
</file>

<file path=xl/sharedStrings.xml><?xml version="1.0" encoding="utf-8"?>
<sst xmlns="http://schemas.openxmlformats.org/spreadsheetml/2006/main" count="57" uniqueCount="44">
  <si>
    <t>Наименование</t>
  </si>
  <si>
    <t>№ п/п</t>
  </si>
  <si>
    <t>Услуга</t>
  </si>
  <si>
    <t>Стоимость</t>
  </si>
  <si>
    <t>% стоимости в общем объеме</t>
  </si>
  <si>
    <t xml:space="preserve">Кол-во </t>
  </si>
  <si>
    <t>Авиабилеты</t>
  </si>
  <si>
    <t xml:space="preserve">Гостиницы </t>
  </si>
  <si>
    <t>Железнодорожные билеты</t>
  </si>
  <si>
    <t>Трансферы</t>
  </si>
  <si>
    <t>Итого</t>
  </si>
  <si>
    <t>Статистика по авиаперевозчикам</t>
  </si>
  <si>
    <t>(справочная информация для участников конкурса)</t>
  </si>
  <si>
    <t>Визы</t>
  </si>
  <si>
    <t>Внутренние</t>
  </si>
  <si>
    <t xml:space="preserve">Международные </t>
  </si>
  <si>
    <t>Проживание в гостиницах России</t>
  </si>
  <si>
    <t>Проживание в гостиницах за рубежом</t>
  </si>
  <si>
    <t>Оформление страховых полисов</t>
  </si>
  <si>
    <t>Прочее</t>
  </si>
  <si>
    <t>Tрансферы в России</t>
  </si>
  <si>
    <t>Tрансферы за рубежом</t>
  </si>
  <si>
    <t>Статистические данные за период с 01 января 2013г. 30 сентября 2013г.</t>
  </si>
  <si>
    <t>% Кол-во в общем объеме</t>
  </si>
  <si>
    <t>Авиакомпании</t>
  </si>
  <si>
    <t>отчетный период:</t>
  </si>
  <si>
    <t>Сумма</t>
  </si>
  <si>
    <t>Количество</t>
  </si>
  <si>
    <t>Внутренние (по России)</t>
  </si>
  <si>
    <t>% от общей суммы</t>
  </si>
  <si>
    <t>Международные</t>
  </si>
  <si>
    <t>Общая сумма</t>
  </si>
  <si>
    <t>Aeroflot Russian Airlines</t>
  </si>
  <si>
    <t>Siberia Airlines</t>
  </si>
  <si>
    <t>Deutsche Lufthansa AG</t>
  </si>
  <si>
    <t>UT-AIR</t>
  </si>
  <si>
    <t>Transaero Airlines</t>
  </si>
  <si>
    <t>EMIRATES</t>
  </si>
  <si>
    <t>DELTA AIRLINES</t>
  </si>
  <si>
    <t>Ural Airlines</t>
  </si>
  <si>
    <t>BRITISH AIRWAYS</t>
  </si>
  <si>
    <t>Pulkovo Aviation Enterprise</t>
  </si>
  <si>
    <t>Others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</si>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</sst>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_-* #,##0_р_._-;\-* #,##0_р_._-;_-* \-??_р_._-;_-@_-"/>
    <numFmt numFmtId="165" formatCode="#,##0.00_р_."/>
    <numFmt numFmtId="166" formatCode="0.000%"/>
  </numFmts>
  <fonts count="20" x14ac:knownFonts="1">
    <font>
      <sz val="10"/>
      <name val="Arial"/>
      <family val="2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64"/>
      <name val="Times New Roman"/>
      <family val="1"/>
      <charset val="204"/>
    </font>
    <font>
      <sz val="18"/>
      <color indexed="6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color indexed="6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indexed="64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41"/>
      </patternFill>
    </fill>
    <fill>
      <patternFill patternType="solid">
        <fgColor indexed="9"/>
        <bgColor indexed="3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8" fillId="0" borderId="0">
      <alignment horizontal="left"/>
    </xf>
    <xf numFmtId="0" fontId="9" fillId="0" borderId="0"/>
  </cellStyleXfs>
  <cellXfs count="121">
    <xf numFmtId="0" fontId="0" fillId="0" borderId="0" xfId="0"/>
    <xf numFmtId="0" fontId="6" fillId="0" borderId="0" xfId="0" applyFont="1"/>
    <xf numFmtId="0" fontId="7" fillId="0" borderId="0" xfId="0" applyFont="1"/>
    <xf numFmtId="0" fontId="3" fillId="0" borderId="0" xfId="0" applyFont="1"/>
    <xf numFmtId="0" fontId="2" fillId="0" borderId="0" xfId="0" applyFont="1"/>
    <xf numFmtId="10" fontId="2" fillId="2" borderId="1" xfId="3" applyNumberFormat="1" applyFont="1" applyFill="1" applyBorder="1" applyAlignment="1">
      <alignment horizontal="right" vertical="top"/>
    </xf>
    <xf numFmtId="0" fontId="2" fillId="5" borderId="0" xfId="0" applyFont="1" applyFill="1"/>
    <xf numFmtId="0" fontId="3" fillId="5" borderId="0" xfId="0" applyFont="1" applyFill="1"/>
    <xf numFmtId="0" fontId="3" fillId="3" borderId="10" xfId="3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1" fontId="3" fillId="4" borderId="10" xfId="3" applyNumberFormat="1" applyFont="1" applyFill="1" applyBorder="1" applyAlignment="1">
      <alignment horizontal="right" vertical="top" wrapText="1"/>
    </xf>
    <xf numFmtId="0" fontId="3" fillId="4" borderId="11" xfId="3" applyFont="1" applyFill="1" applyBorder="1" applyAlignment="1">
      <alignment vertical="top" wrapText="1"/>
    </xf>
    <xf numFmtId="164" fontId="3" fillId="4" borderId="11" xfId="2" applyNumberFormat="1" applyFont="1" applyFill="1" applyBorder="1" applyAlignment="1" applyProtection="1">
      <alignment horizontal="right" vertical="top"/>
    </xf>
    <xf numFmtId="10" fontId="3" fillId="4" borderId="11" xfId="3" applyNumberFormat="1" applyFont="1" applyFill="1" applyBorder="1" applyAlignment="1">
      <alignment horizontal="right" vertical="top"/>
    </xf>
    <xf numFmtId="10" fontId="3" fillId="4" borderId="12" xfId="3" applyNumberFormat="1" applyFont="1" applyFill="1" applyBorder="1" applyAlignment="1">
      <alignment horizontal="right" vertical="top"/>
    </xf>
    <xf numFmtId="10" fontId="2" fillId="2" borderId="21" xfId="3" applyNumberFormat="1" applyFont="1" applyFill="1" applyBorder="1" applyAlignment="1">
      <alignment horizontal="right" vertical="top"/>
    </xf>
    <xf numFmtId="10" fontId="2" fillId="2" borderId="14" xfId="3" applyNumberFormat="1" applyFont="1" applyFill="1" applyBorder="1" applyAlignment="1">
      <alignment horizontal="right" vertical="top"/>
    </xf>
    <xf numFmtId="10" fontId="2" fillId="2" borderId="20" xfId="3" applyNumberFormat="1" applyFont="1" applyFill="1" applyBorder="1" applyAlignment="1">
      <alignment horizontal="right" vertical="top"/>
    </xf>
    <xf numFmtId="1" fontId="3" fillId="4" borderId="4" xfId="3" applyNumberFormat="1" applyFont="1" applyFill="1" applyBorder="1" applyAlignment="1">
      <alignment horizontal="right" vertical="top" wrapText="1"/>
    </xf>
    <xf numFmtId="0" fontId="3" fillId="4" borderId="5" xfId="3" applyFont="1" applyFill="1" applyBorder="1" applyAlignment="1">
      <alignment vertical="top" wrapText="1"/>
    </xf>
    <xf numFmtId="10" fontId="3" fillId="4" borderId="6" xfId="3" applyNumberFormat="1" applyFont="1" applyFill="1" applyBorder="1" applyAlignment="1">
      <alignment horizontal="right" vertical="top"/>
    </xf>
    <xf numFmtId="166" fontId="3" fillId="4" borderId="5" xfId="3" applyNumberFormat="1" applyFont="1" applyFill="1" applyBorder="1" applyAlignment="1">
      <alignment horizontal="right" vertical="top"/>
    </xf>
    <xf numFmtId="165" fontId="3" fillId="3" borderId="5" xfId="2" applyNumberFormat="1" applyFont="1" applyFill="1" applyBorder="1" applyAlignment="1" applyProtection="1">
      <alignment horizontal="right" vertical="top"/>
    </xf>
    <xf numFmtId="9" fontId="3" fillId="3" borderId="5" xfId="3" applyNumberFormat="1" applyFont="1" applyFill="1" applyBorder="1" applyAlignment="1">
      <alignment horizontal="right" vertical="top"/>
    </xf>
    <xf numFmtId="1" fontId="3" fillId="3" borderId="5" xfId="3" applyNumberFormat="1" applyFont="1" applyFill="1" applyBorder="1" applyAlignment="1">
      <alignment horizontal="right" vertical="top"/>
    </xf>
    <xf numFmtId="9" fontId="3" fillId="3" borderId="6" xfId="3" applyNumberFormat="1" applyFont="1" applyFill="1" applyBorder="1" applyAlignment="1">
      <alignment horizontal="right" vertical="top"/>
    </xf>
    <xf numFmtId="0" fontId="2" fillId="2" borderId="13" xfId="3" applyFont="1" applyFill="1" applyBorder="1" applyAlignment="1">
      <alignment vertical="top" wrapText="1"/>
    </xf>
    <xf numFmtId="0" fontId="2" fillId="4" borderId="1" xfId="3" applyFont="1" applyFill="1" applyBorder="1" applyAlignment="1">
      <alignment vertical="top" wrapText="1"/>
    </xf>
    <xf numFmtId="164" fontId="2" fillId="4" borderId="1" xfId="2" applyNumberFormat="1" applyFont="1" applyFill="1" applyBorder="1" applyAlignment="1" applyProtection="1">
      <alignment horizontal="right" vertical="top"/>
    </xf>
    <xf numFmtId="10" fontId="3" fillId="4" borderId="3" xfId="3" applyNumberFormat="1" applyFont="1" applyFill="1" applyBorder="1" applyAlignment="1">
      <alignment horizontal="right" vertical="top"/>
    </xf>
    <xf numFmtId="41" fontId="3" fillId="4" borderId="11" xfId="2" applyNumberFormat="1" applyFont="1" applyFill="1" applyBorder="1" applyAlignment="1" applyProtection="1">
      <alignment horizontal="right" vertical="top"/>
    </xf>
    <xf numFmtId="41" fontId="2" fillId="2" borderId="1" xfId="2" applyNumberFormat="1" applyFont="1" applyFill="1" applyBorder="1" applyAlignment="1" applyProtection="1">
      <alignment horizontal="right" vertical="top"/>
    </xf>
    <xf numFmtId="41" fontId="2" fillId="2" borderId="20" xfId="2" applyNumberFormat="1" applyFont="1" applyFill="1" applyBorder="1" applyAlignment="1" applyProtection="1">
      <alignment horizontal="right" vertical="top"/>
    </xf>
    <xf numFmtId="41" fontId="3" fillId="4" borderId="5" xfId="2" applyNumberFormat="1" applyFont="1" applyFill="1" applyBorder="1" applyAlignment="1" applyProtection="1">
      <alignment horizontal="right" vertical="top"/>
    </xf>
    <xf numFmtId="10" fontId="2" fillId="2" borderId="16" xfId="3" applyNumberFormat="1" applyFont="1" applyFill="1" applyBorder="1" applyAlignment="1">
      <alignment horizontal="right" vertical="top"/>
    </xf>
    <xf numFmtId="1" fontId="3" fillId="4" borderId="17" xfId="3" applyNumberFormat="1" applyFont="1" applyFill="1" applyBorder="1" applyAlignment="1">
      <alignment horizontal="right" vertical="top" wrapText="1"/>
    </xf>
    <xf numFmtId="0" fontId="3" fillId="4" borderId="3" xfId="3" applyFont="1" applyFill="1" applyBorder="1" applyAlignment="1">
      <alignment vertical="top" wrapText="1"/>
    </xf>
    <xf numFmtId="41" fontId="3" fillId="4" borderId="3" xfId="2" applyNumberFormat="1" applyFont="1" applyFill="1" applyBorder="1" applyAlignment="1" applyProtection="1">
      <alignment horizontal="right" vertical="top"/>
    </xf>
    <xf numFmtId="10" fontId="3" fillId="4" borderId="18" xfId="3" applyNumberFormat="1" applyFont="1" applyFill="1" applyBorder="1" applyAlignment="1">
      <alignment horizontal="right" vertical="top"/>
    </xf>
    <xf numFmtId="41" fontId="2" fillId="4" borderId="1" xfId="2" applyNumberFormat="1" applyFont="1" applyFill="1" applyBorder="1" applyAlignment="1" applyProtection="1">
      <alignment horizontal="right" vertical="top"/>
    </xf>
    <xf numFmtId="10" fontId="2" fillId="4" borderId="1" xfId="3" applyNumberFormat="1" applyFont="1" applyFill="1" applyBorder="1" applyAlignment="1">
      <alignment horizontal="right" vertical="top"/>
    </xf>
    <xf numFmtId="10" fontId="2" fillId="4" borderId="14" xfId="3" applyNumberFormat="1" applyFont="1" applyFill="1" applyBorder="1" applyAlignment="1">
      <alignment horizontal="right" vertical="top"/>
    </xf>
    <xf numFmtId="41" fontId="2" fillId="4" borderId="20" xfId="2" applyNumberFormat="1" applyFont="1" applyFill="1" applyBorder="1" applyAlignment="1" applyProtection="1">
      <alignment horizontal="right" vertical="top"/>
    </xf>
    <xf numFmtId="10" fontId="2" fillId="4" borderId="20" xfId="3" applyNumberFormat="1" applyFont="1" applyFill="1" applyBorder="1" applyAlignment="1">
      <alignment horizontal="right" vertical="top"/>
    </xf>
    <xf numFmtId="10" fontId="2" fillId="4" borderId="21" xfId="3" applyNumberFormat="1" applyFont="1" applyFill="1" applyBorder="1" applyAlignment="1">
      <alignment horizontal="right" vertical="top"/>
    </xf>
    <xf numFmtId="165" fontId="2" fillId="2" borderId="2" xfId="2" applyNumberFormat="1" applyFont="1" applyFill="1" applyBorder="1" applyAlignment="1" applyProtection="1">
      <alignment horizontal="right" vertical="top"/>
    </xf>
    <xf numFmtId="10" fontId="3" fillId="4" borderId="2" xfId="3" applyNumberFormat="1" applyFont="1" applyFill="1" applyBorder="1" applyAlignment="1">
      <alignment horizontal="right" vertical="top"/>
    </xf>
    <xf numFmtId="164" fontId="3" fillId="4" borderId="3" xfId="2" applyNumberFormat="1" applyFont="1" applyFill="1" applyBorder="1" applyAlignment="1" applyProtection="1">
      <alignment horizontal="right" vertical="top"/>
    </xf>
    <xf numFmtId="1" fontId="3" fillId="4" borderId="19" xfId="3" applyNumberFormat="1" applyFont="1" applyFill="1" applyBorder="1" applyAlignment="1">
      <alignment horizontal="right" vertical="top" wrapText="1"/>
    </xf>
    <xf numFmtId="0" fontId="2" fillId="4" borderId="20" xfId="3" applyFont="1" applyFill="1" applyBorder="1" applyAlignment="1">
      <alignment vertical="top" wrapText="1"/>
    </xf>
    <xf numFmtId="164" fontId="2" fillId="4" borderId="20" xfId="2" applyNumberFormat="1" applyFont="1" applyFill="1" applyBorder="1" applyAlignment="1" applyProtection="1">
      <alignment horizontal="right" vertical="top"/>
    </xf>
    <xf numFmtId="1" fontId="3" fillId="4" borderId="11" xfId="3" applyNumberFormat="1" applyFont="1" applyFill="1" applyBorder="1" applyAlignment="1">
      <alignment horizontal="right" vertical="top"/>
    </xf>
    <xf numFmtId="1" fontId="2" fillId="4" borderId="1" xfId="3" applyNumberFormat="1" applyFont="1" applyFill="1" applyBorder="1" applyAlignment="1">
      <alignment horizontal="right" vertical="top"/>
    </xf>
    <xf numFmtId="1" fontId="2" fillId="4" borderId="20" xfId="3" applyNumberFormat="1" applyFont="1" applyFill="1" applyBorder="1" applyAlignment="1">
      <alignment horizontal="right" vertical="top"/>
    </xf>
    <xf numFmtId="1" fontId="3" fillId="4" borderId="3" xfId="3" applyNumberFormat="1" applyFont="1" applyFill="1" applyBorder="1" applyAlignment="1">
      <alignment horizontal="right" vertical="top"/>
    </xf>
    <xf numFmtId="1" fontId="2" fillId="2" borderId="2" xfId="3" applyNumberFormat="1" applyFont="1" applyFill="1" applyBorder="1" applyAlignment="1">
      <alignment horizontal="right" vertical="top"/>
    </xf>
    <xf numFmtId="1" fontId="2" fillId="2" borderId="1" xfId="3" applyNumberFormat="1" applyFont="1" applyFill="1" applyBorder="1" applyAlignment="1">
      <alignment horizontal="right" vertical="top"/>
    </xf>
    <xf numFmtId="1" fontId="2" fillId="2" borderId="20" xfId="3" applyNumberFormat="1" applyFont="1" applyFill="1" applyBorder="1" applyAlignment="1">
      <alignment horizontal="right" vertical="top"/>
    </xf>
    <xf numFmtId="1" fontId="3" fillId="4" borderId="5" xfId="3" applyNumberFormat="1" applyFont="1" applyFill="1" applyBorder="1" applyAlignment="1">
      <alignment horizontal="right" vertical="top"/>
    </xf>
    <xf numFmtId="0" fontId="2" fillId="2" borderId="19" xfId="3" applyFont="1" applyFill="1" applyBorder="1" applyAlignment="1">
      <alignment vertical="top" wrapText="1"/>
    </xf>
    <xf numFmtId="0" fontId="2" fillId="2" borderId="20" xfId="3" applyFont="1" applyFill="1" applyBorder="1" applyAlignment="1">
      <alignment vertical="top" wrapText="1"/>
    </xf>
    <xf numFmtId="0" fontId="3" fillId="3" borderId="4" xfId="3" applyFont="1" applyFill="1" applyBorder="1" applyAlignment="1">
      <alignment vertical="top"/>
    </xf>
    <xf numFmtId="0" fontId="3" fillId="3" borderId="5" xfId="3" applyFont="1" applyFill="1" applyBorder="1" applyAlignment="1">
      <alignment vertical="top"/>
    </xf>
    <xf numFmtId="0" fontId="2" fillId="2" borderId="13" xfId="3" applyFont="1" applyFill="1" applyBorder="1" applyAlignment="1">
      <alignment vertical="top" wrapText="1"/>
    </xf>
    <xf numFmtId="0" fontId="2" fillId="2" borderId="1" xfId="3" applyFont="1" applyFill="1" applyBorder="1" applyAlignment="1">
      <alignment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164" fontId="3" fillId="3" borderId="11" xfId="2" applyNumberFormat="1" applyFont="1" applyFill="1" applyBorder="1" applyAlignment="1" applyProtection="1">
      <alignment horizontal="center" vertical="center" wrapText="1"/>
    </xf>
    <xf numFmtId="164" fontId="3" fillId="3" borderId="2" xfId="2" applyNumberFormat="1" applyFont="1" applyFill="1" applyBorder="1" applyAlignment="1" applyProtection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12" xfId="3" applyFont="1" applyFill="1" applyBorder="1" applyAlignment="1">
      <alignment horizontal="center" vertical="center" wrapText="1"/>
    </xf>
    <xf numFmtId="0" fontId="3" fillId="3" borderId="16" xfId="3" applyFont="1" applyFill="1" applyBorder="1" applyAlignment="1">
      <alignment horizontal="center" vertical="center" wrapText="1"/>
    </xf>
    <xf numFmtId="0" fontId="3" fillId="3" borderId="15" xfId="3" applyFont="1" applyFill="1" applyBorder="1" applyAlignment="1">
      <alignment horizontal="center" vertical="center" wrapText="1"/>
    </xf>
    <xf numFmtId="0" fontId="2" fillId="2" borderId="15" xfId="3" applyFont="1" applyFill="1" applyBorder="1" applyAlignment="1">
      <alignment vertical="top" wrapText="1"/>
    </xf>
    <xf numFmtId="0" fontId="2" fillId="2" borderId="2" xfId="3" applyFont="1" applyFill="1" applyBorder="1" applyAlignment="1">
      <alignment vertical="top" wrapText="1"/>
    </xf>
    <xf numFmtId="0" fontId="2" fillId="4" borderId="13" xfId="3" applyFont="1" applyFill="1" applyBorder="1" applyAlignment="1">
      <alignment horizontal="left" vertical="top" wrapText="1"/>
    </xf>
    <xf numFmtId="0" fontId="2" fillId="4" borderId="1" xfId="3" applyFont="1" applyFill="1" applyBorder="1" applyAlignment="1">
      <alignment horizontal="left" vertical="top" wrapText="1"/>
    </xf>
    <xf numFmtId="0" fontId="2" fillId="4" borderId="19" xfId="3" applyFont="1" applyFill="1" applyBorder="1" applyAlignment="1">
      <alignment horizontal="left" vertical="top" wrapText="1"/>
    </xf>
    <xf numFmtId="0" fontId="2" fillId="4" borderId="20" xfId="3" applyFont="1" applyFill="1" applyBorder="1" applyAlignment="1">
      <alignment horizontal="left" vertical="top" wrapText="1"/>
    </xf>
    <xf numFmtId="0" fontId="10" fillId="0" borderId="0" xfId="4" applyFont="1" applyBorder="1" applyAlignment="1">
      <alignment horizontal="center" vertical="center"/>
    </xf>
    <xf numFmtId="0" fontId="11" fillId="0" borderId="0" xfId="4" applyFont="1"/>
    <xf numFmtId="0" fontId="9" fillId="0" borderId="0" xfId="4"/>
    <xf numFmtId="0" fontId="4" fillId="0" borderId="0" xfId="4" applyFont="1" applyBorder="1" applyAlignment="1">
      <alignment horizontal="center" vertical="center"/>
    </xf>
    <xf numFmtId="0" fontId="12" fillId="0" borderId="0" xfId="4" applyFont="1" applyBorder="1" applyAlignment="1">
      <alignment horizontal="left"/>
    </xf>
    <xf numFmtId="0" fontId="12" fillId="0" borderId="0" xfId="4" applyFont="1" applyBorder="1" applyAlignment="1"/>
    <xf numFmtId="0" fontId="4" fillId="0" borderId="0" xfId="4" applyFont="1" applyBorder="1" applyAlignment="1">
      <alignment horizontal="center"/>
    </xf>
    <xf numFmtId="0" fontId="4" fillId="0" borderId="22" xfId="4" applyFont="1" applyBorder="1" applyAlignment="1">
      <alignment horizontal="center"/>
    </xf>
    <xf numFmtId="49" fontId="13" fillId="6" borderId="23" xfId="4" applyNumberFormat="1" applyFont="1" applyFill="1" applyBorder="1" applyAlignment="1">
      <alignment horizontal="center" vertical="center" wrapText="1"/>
    </xf>
    <xf numFmtId="0" fontId="12" fillId="7" borderId="24" xfId="4" applyFont="1" applyFill="1" applyBorder="1" applyAlignment="1">
      <alignment horizontal="center" vertical="center"/>
    </xf>
    <xf numFmtId="0" fontId="12" fillId="7" borderId="25" xfId="4" applyFont="1" applyFill="1" applyBorder="1" applyAlignment="1">
      <alignment horizontal="center" vertical="center"/>
    </xf>
    <xf numFmtId="0" fontId="12" fillId="7" borderId="26" xfId="4" applyFont="1" applyFill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9" fillId="0" borderId="0" xfId="4" applyAlignment="1">
      <alignment horizontal="center" vertical="center"/>
    </xf>
    <xf numFmtId="49" fontId="13" fillId="6" borderId="27" xfId="4" applyNumberFormat="1" applyFont="1" applyFill="1" applyBorder="1" applyAlignment="1">
      <alignment horizontal="center" vertical="center" wrapText="1"/>
    </xf>
    <xf numFmtId="0" fontId="13" fillId="6" borderId="7" xfId="4" applyNumberFormat="1" applyFont="1" applyFill="1" applyBorder="1" applyAlignment="1">
      <alignment horizontal="center" vertical="center" wrapText="1"/>
    </xf>
    <xf numFmtId="0" fontId="13" fillId="6" borderId="8" xfId="4" applyNumberFormat="1" applyFont="1" applyFill="1" applyBorder="1" applyAlignment="1">
      <alignment horizontal="center" vertical="center" wrapText="1"/>
    </xf>
    <xf numFmtId="0" fontId="13" fillId="6" borderId="9" xfId="4" applyNumberFormat="1" applyFont="1" applyFill="1" applyBorder="1" applyAlignment="1">
      <alignment horizontal="center" vertical="center" wrapText="1"/>
    </xf>
    <xf numFmtId="49" fontId="14" fillId="0" borderId="28" xfId="4" applyNumberFormat="1" applyFont="1" applyBorder="1" applyAlignment="1">
      <alignment horizontal="left" vertical="center"/>
    </xf>
    <xf numFmtId="3" fontId="14" fillId="0" borderId="29" xfId="4" applyNumberFormat="1" applyFont="1" applyBorder="1" applyAlignment="1">
      <alignment horizontal="center" vertical="center"/>
    </xf>
    <xf numFmtId="9" fontId="14" fillId="0" borderId="3" xfId="4" applyNumberFormat="1" applyFont="1" applyBorder="1" applyAlignment="1">
      <alignment horizontal="center" vertical="center"/>
    </xf>
    <xf numFmtId="3" fontId="14" fillId="0" borderId="3" xfId="4" applyNumberFormat="1" applyFont="1" applyBorder="1" applyAlignment="1">
      <alignment horizontal="center" vertical="center"/>
    </xf>
    <xf numFmtId="9" fontId="14" fillId="0" borderId="30" xfId="4" applyNumberFormat="1" applyFont="1" applyBorder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16" fillId="0" borderId="0" xfId="4" applyFont="1" applyAlignment="1">
      <alignment horizontal="center" vertical="center"/>
    </xf>
    <xf numFmtId="49" fontId="14" fillId="0" borderId="31" xfId="4" applyNumberFormat="1" applyFont="1" applyBorder="1" applyAlignment="1">
      <alignment horizontal="left" vertical="center"/>
    </xf>
    <xf numFmtId="3" fontId="14" fillId="0" borderId="32" xfId="4" applyNumberFormat="1" applyFont="1" applyBorder="1" applyAlignment="1">
      <alignment horizontal="center" vertical="center"/>
    </xf>
    <xf numFmtId="9" fontId="14" fillId="0" borderId="1" xfId="4" applyNumberFormat="1" applyFont="1" applyBorder="1" applyAlignment="1">
      <alignment horizontal="center" vertical="center"/>
    </xf>
    <xf numFmtId="3" fontId="14" fillId="0" borderId="1" xfId="4" applyNumberFormat="1" applyFont="1" applyBorder="1" applyAlignment="1">
      <alignment horizontal="center" vertical="center"/>
    </xf>
    <xf numFmtId="9" fontId="14" fillId="0" borderId="33" xfId="4" applyNumberFormat="1" applyFont="1" applyBorder="1" applyAlignment="1">
      <alignment horizontal="center" vertical="center"/>
    </xf>
    <xf numFmtId="49" fontId="14" fillId="0" borderId="34" xfId="4" applyNumberFormat="1" applyFont="1" applyBorder="1" applyAlignment="1">
      <alignment horizontal="left" vertical="center"/>
    </xf>
    <xf numFmtId="3" fontId="14" fillId="0" borderId="35" xfId="4" applyNumberFormat="1" applyFont="1" applyBorder="1" applyAlignment="1">
      <alignment horizontal="center" vertical="center"/>
    </xf>
    <xf numFmtId="9" fontId="14" fillId="0" borderId="2" xfId="4" applyNumberFormat="1" applyFont="1" applyBorder="1" applyAlignment="1">
      <alignment horizontal="center" vertical="center"/>
    </xf>
    <xf numFmtId="3" fontId="14" fillId="0" borderId="2" xfId="4" applyNumberFormat="1" applyFont="1" applyBorder="1" applyAlignment="1">
      <alignment horizontal="center" vertical="center"/>
    </xf>
    <xf numFmtId="9" fontId="14" fillId="0" borderId="36" xfId="4" applyNumberFormat="1" applyFont="1" applyBorder="1" applyAlignment="1">
      <alignment horizontal="center" vertical="center"/>
    </xf>
    <xf numFmtId="49" fontId="17" fillId="6" borderId="37" xfId="4" applyNumberFormat="1" applyFont="1" applyFill="1" applyBorder="1" applyAlignment="1">
      <alignment horizontal="center" vertical="center" wrapText="1"/>
    </xf>
    <xf numFmtId="3" fontId="18" fillId="6" borderId="38" xfId="4" applyNumberFormat="1" applyFont="1" applyFill="1" applyBorder="1" applyAlignment="1">
      <alignment horizontal="center" vertical="center"/>
    </xf>
    <xf numFmtId="9" fontId="18" fillId="6" borderId="39" xfId="4" applyNumberFormat="1" applyFont="1" applyFill="1" applyBorder="1" applyAlignment="1">
      <alignment horizontal="center" vertical="center"/>
    </xf>
    <xf numFmtId="3" fontId="18" fillId="6" borderId="39" xfId="4" applyNumberFormat="1" applyFont="1" applyFill="1" applyBorder="1" applyAlignment="1">
      <alignment horizontal="center" vertical="center"/>
    </xf>
    <xf numFmtId="9" fontId="18" fillId="6" borderId="40" xfId="4" applyNumberFormat="1" applyFont="1" applyFill="1" applyBorder="1" applyAlignment="1">
      <alignment horizontal="center" vertical="center"/>
    </xf>
    <xf numFmtId="9" fontId="18" fillId="6" borderId="41" xfId="4" applyNumberFormat="1" applyFont="1" applyFill="1" applyBorder="1" applyAlignment="1">
      <alignment horizontal="center" vertical="center"/>
    </xf>
  </cellXfs>
  <cellStyles count="5">
    <cellStyle name="Excel Built-in Normal" xfId="1"/>
    <cellStyle name="Обычный" xfId="0" builtinId="0"/>
    <cellStyle name="Обычный 2" xfId="4"/>
    <cellStyle name="Обычный_Лист1" xfId="3"/>
    <cellStyle name="Финансовый" xfId="2" builtinId="3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Amount</a:t>
            </a:r>
          </a:p>
        </c:rich>
      </c:tx>
      <c:layout>
        <c:manualLayout>
          <c:xMode val="edge"/>
          <c:yMode val="edge"/>
          <c:x val="0.44574281841712787"/>
          <c:y val="2.988043161271507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276177094115192"/>
          <c:y val="0.28632538379194999"/>
          <c:w val="0.77427538217421366"/>
          <c:h val="0.521368609292804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8"/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</c:dLbls>
          <c:cat>
            <c:strRef>
              <c:f>'Статистика по авиакомпаниям'!$B$7:$B$17</c:f>
              <c:strCache>
                <c:ptCount val="11"/>
                <c:pt idx="0">
                  <c:v>Aeroflot Russian Airlines</c:v>
                </c:pt>
                <c:pt idx="1">
                  <c:v>Siberia Airlines</c:v>
                </c:pt>
                <c:pt idx="2">
                  <c:v>Deutsche Lufthansa AG</c:v>
                </c:pt>
                <c:pt idx="3">
                  <c:v>UT-AIR</c:v>
                </c:pt>
                <c:pt idx="4">
                  <c:v>Transaero Airlines</c:v>
                </c:pt>
                <c:pt idx="5">
                  <c:v>EMIRATES</c:v>
                </c:pt>
                <c:pt idx="6">
                  <c:v>DELTA AIRLINES</c:v>
                </c:pt>
                <c:pt idx="7">
                  <c:v>Ural Airlines</c:v>
                </c:pt>
                <c:pt idx="8">
                  <c:v>BRITISH AIRWAYS</c:v>
                </c:pt>
                <c:pt idx="9">
                  <c:v>Pulkovo Aviation Enterprise</c:v>
                </c:pt>
                <c:pt idx="10">
                  <c:v>Others</c:v>
                </c:pt>
              </c:strCache>
            </c:strRef>
          </c:cat>
          <c:val>
            <c:numRef>
              <c:f>'Статистика по авиакомпаниям'!$H$7:$H$17</c:f>
              <c:numCache>
                <c:formatCode>0%</c:formatCode>
                <c:ptCount val="11"/>
                <c:pt idx="0">
                  <c:v>0.64317825569496401</c:v>
                </c:pt>
                <c:pt idx="1">
                  <c:v>5.34911956738508E-2</c:v>
                </c:pt>
                <c:pt idx="2">
                  <c:v>5.2769454760808902E-2</c:v>
                </c:pt>
                <c:pt idx="3">
                  <c:v>4.3749381881575899E-2</c:v>
                </c:pt>
                <c:pt idx="4">
                  <c:v>3.7823716649327502E-2</c:v>
                </c:pt>
                <c:pt idx="5">
                  <c:v>2.6744565436891202E-2</c:v>
                </c:pt>
                <c:pt idx="6">
                  <c:v>2.3962399717107501E-2</c:v>
                </c:pt>
                <c:pt idx="7">
                  <c:v>1.72796400899243E-2</c:v>
                </c:pt>
                <c:pt idx="8">
                  <c:v>1.5186240674862199E-2</c:v>
                </c:pt>
                <c:pt idx="9">
                  <c:v>1.48345312138252E-2</c:v>
                </c:pt>
                <c:pt idx="10">
                  <c:v>7.0980618206862203E-2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ru-RU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7478152247543645"/>
          <c:y val="2.976187678032783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44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ru-RU"/>
        </a:p>
      </c:tx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210586881472962E-2"/>
          <c:y val="0.23027742524552036"/>
          <c:w val="0.8055235903337169"/>
          <c:h val="0.59275115016902458"/>
        </c:manualLayout>
      </c:layout>
      <c:pie3DChart>
        <c:varyColors val="1"/>
        <c:ser>
          <c:idx val="0"/>
          <c:order val="0"/>
          <c:tx>
            <c:v>Number of Tickets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</c:dLbls>
          <c:cat>
            <c:strRef>
              <c:f>'Статистика по авиакомпаниям'!$B$7:$B$17</c:f>
              <c:strCache>
                <c:ptCount val="11"/>
                <c:pt idx="0">
                  <c:v>Aeroflot Russian Airlines</c:v>
                </c:pt>
                <c:pt idx="1">
                  <c:v>Siberia Airlines</c:v>
                </c:pt>
                <c:pt idx="2">
                  <c:v>Deutsche Lufthansa AG</c:v>
                </c:pt>
                <c:pt idx="3">
                  <c:v>UT-AIR</c:v>
                </c:pt>
                <c:pt idx="4">
                  <c:v>Transaero Airlines</c:v>
                </c:pt>
                <c:pt idx="5">
                  <c:v>EMIRATES</c:v>
                </c:pt>
                <c:pt idx="6">
                  <c:v>DELTA AIRLINES</c:v>
                </c:pt>
                <c:pt idx="7">
                  <c:v>Ural Airlines</c:v>
                </c:pt>
                <c:pt idx="8">
                  <c:v>BRITISH AIRWAYS</c:v>
                </c:pt>
                <c:pt idx="9">
                  <c:v>Pulkovo Aviation Enterprise</c:v>
                </c:pt>
                <c:pt idx="10">
                  <c:v>Others</c:v>
                </c:pt>
              </c:strCache>
            </c:strRef>
          </c:cat>
          <c:val>
            <c:numRef>
              <c:f>'Статистика по авиакомпаниям'!$N$7:$N$17</c:f>
              <c:numCache>
                <c:formatCode>0%</c:formatCode>
                <c:ptCount val="11"/>
                <c:pt idx="0">
                  <c:v>0.52225519287833799</c:v>
                </c:pt>
                <c:pt idx="1">
                  <c:v>0.106824925816024</c:v>
                </c:pt>
                <c:pt idx="2">
                  <c:v>1.18694362017804E-2</c:v>
                </c:pt>
                <c:pt idx="3">
                  <c:v>9.4955489614243299E-2</c:v>
                </c:pt>
                <c:pt idx="4">
                  <c:v>6.6765578635014797E-2</c:v>
                </c:pt>
                <c:pt idx="5">
                  <c:v>4.4510385756676603E-3</c:v>
                </c:pt>
                <c:pt idx="6">
                  <c:v>2.9673590504451001E-3</c:v>
                </c:pt>
                <c:pt idx="7">
                  <c:v>2.0771513353115698E-2</c:v>
                </c:pt>
                <c:pt idx="8">
                  <c:v>1.48367952522255E-3</c:v>
                </c:pt>
                <c:pt idx="9">
                  <c:v>1.4836795252225501E-2</c:v>
                </c:pt>
                <c:pt idx="10">
                  <c:v>0.15281899109792299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ru-RU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38100</xdr:rowOff>
    </xdr:from>
    <xdr:to>
      <xdr:col>7</xdr:col>
      <xdr:colOff>704850</xdr:colOff>
      <xdr:row>41</xdr:row>
      <xdr:rowOff>95250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9525</xdr:colOff>
      <xdr:row>19</xdr:row>
      <xdr:rowOff>28575</xdr:rowOff>
    </xdr:from>
    <xdr:to>
      <xdr:col>21</xdr:col>
      <xdr:colOff>104775</xdr:colOff>
      <xdr:row>41</xdr:row>
      <xdr:rowOff>95250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75;&#1077;&#1085;&#1090;&#1089;&#1090;&#1074;&#1086;%20&#1089;&#1090;&#1088;&#1072;&#1090;&#1077;&#1075;&#1080;&#1095;&#1077;&#1089;&#1082;&#1080;&#1093;%20&#1080;&#1085;&#1080;&#1094;&#1080;&#1072;&#1090;&#1080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истический отчет"/>
      <sheetName val="Сумма общих расходов"/>
      <sheetName val="Расходы на деловые поездки"/>
      <sheetName val="Авиабилеты"/>
      <sheetName val="Типы перелетов"/>
      <sheetName val="Классы обслуживания"/>
      <sheetName val="Комбинация типов и классов"/>
      <sheetName val="Авиакомпании"/>
      <sheetName val="Популярные внутр. маршруты"/>
      <sheetName val="Популярные междун.маршруты"/>
      <sheetName val="Авиа и жд билеты (операции)"/>
      <sheetName val="10. Top 10 Employees (Air)"/>
      <sheetName val="11 Bonus Program"/>
      <sheetName val="Отели"/>
      <sheetName val="Приглашения"/>
      <sheetName val="No data"/>
    </sheetNames>
    <sheetDataSet>
      <sheetData sheetId="0"/>
      <sheetData sheetId="1">
        <row r="5">
          <cell r="F5" t="str">
            <v>01.01.2013 - 30.09.2013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B7" t="str">
            <v>Aeroflot Russian Airlines</v>
          </cell>
          <cell r="H7">
            <v>0.64317825569496401</v>
          </cell>
          <cell r="N7">
            <v>0.52225519287833799</v>
          </cell>
        </row>
        <row r="8">
          <cell r="B8" t="str">
            <v>Siberia Airlines</v>
          </cell>
          <cell r="H8">
            <v>5.34911956738508E-2</v>
          </cell>
          <cell r="N8">
            <v>0.106824925816024</v>
          </cell>
        </row>
        <row r="9">
          <cell r="B9" t="str">
            <v>Deutsche Lufthansa AG</v>
          </cell>
          <cell r="H9">
            <v>5.2769454760808902E-2</v>
          </cell>
          <cell r="N9">
            <v>1.18694362017804E-2</v>
          </cell>
        </row>
        <row r="10">
          <cell r="B10" t="str">
            <v>UT-AIR</v>
          </cell>
          <cell r="H10">
            <v>4.3749381881575899E-2</v>
          </cell>
          <cell r="N10">
            <v>9.4955489614243299E-2</v>
          </cell>
        </row>
        <row r="11">
          <cell r="B11" t="str">
            <v>Transaero Airlines</v>
          </cell>
          <cell r="H11">
            <v>3.7823716649327502E-2</v>
          </cell>
          <cell r="N11">
            <v>6.6765578635014797E-2</v>
          </cell>
        </row>
        <row r="12">
          <cell r="B12" t="str">
            <v>EMIRATES</v>
          </cell>
          <cell r="H12">
            <v>2.6744565436891202E-2</v>
          </cell>
          <cell r="N12">
            <v>4.4510385756676603E-3</v>
          </cell>
        </row>
        <row r="13">
          <cell r="B13" t="str">
            <v>DELTA AIRLINES</v>
          </cell>
          <cell r="H13">
            <v>2.3962399717107501E-2</v>
          </cell>
          <cell r="N13">
            <v>2.9673590504451001E-3</v>
          </cell>
        </row>
        <row r="14">
          <cell r="B14" t="str">
            <v>Ural Airlines</v>
          </cell>
          <cell r="H14">
            <v>1.72796400899243E-2</v>
          </cell>
          <cell r="N14">
            <v>2.0771513353115698E-2</v>
          </cell>
        </row>
        <row r="15">
          <cell r="B15" t="str">
            <v>BRITISH AIRWAYS</v>
          </cell>
          <cell r="H15">
            <v>1.5186240674862199E-2</v>
          </cell>
          <cell r="N15">
            <v>1.48367952522255E-3</v>
          </cell>
        </row>
        <row r="16">
          <cell r="B16" t="str">
            <v>Pulkovo Aviation Enterprise</v>
          </cell>
          <cell r="H16">
            <v>1.48345312138252E-2</v>
          </cell>
          <cell r="N16">
            <v>1.4836795252225501E-2</v>
          </cell>
        </row>
        <row r="17">
          <cell r="B17" t="str">
            <v>Others</v>
          </cell>
          <cell r="H17">
            <v>7.0980618206862203E-2</v>
          </cell>
          <cell r="N17">
            <v>0.15281899109792299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2"/>
  <sheetViews>
    <sheetView topLeftCell="A16" workbookViewId="0">
      <selection activeCell="I3" sqref="I3"/>
    </sheetView>
  </sheetViews>
  <sheetFormatPr defaultRowHeight="15" x14ac:dyDescent="0.25"/>
  <cols>
    <col min="1" max="1" width="23.85546875" style="1" customWidth="1"/>
    <col min="2" max="2" width="21.42578125" style="1" customWidth="1"/>
    <col min="3" max="3" width="17.5703125" style="1" customWidth="1"/>
    <col min="4" max="4" width="11.85546875" style="1" customWidth="1"/>
    <col min="5" max="5" width="11.5703125" style="1" customWidth="1"/>
    <col min="6" max="6" width="12" style="1" customWidth="1"/>
    <col min="7" max="7" width="9.140625" style="1" hidden="1" customWidth="1"/>
    <col min="8" max="8" width="9.42578125" style="1" customWidth="1"/>
    <col min="9" max="9" width="14.140625" style="1" customWidth="1"/>
    <col min="10" max="10" width="11.140625" style="1" customWidth="1"/>
    <col min="11" max="256" width="9.140625" style="1"/>
    <col min="257" max="257" width="22.42578125" style="1" customWidth="1"/>
    <col min="258" max="258" width="16.42578125" style="1" customWidth="1"/>
    <col min="259" max="259" width="17.5703125" style="1" customWidth="1"/>
    <col min="260" max="260" width="11.85546875" style="1" customWidth="1"/>
    <col min="261" max="261" width="11.5703125" style="1" customWidth="1"/>
    <col min="262" max="262" width="10.7109375" style="1" bestFit="1" customWidth="1"/>
    <col min="263" max="263" width="9.140625" style="1" customWidth="1"/>
    <col min="264" max="264" width="9.42578125" style="1" customWidth="1"/>
    <col min="265" max="265" width="14.140625" style="1" customWidth="1"/>
    <col min="266" max="266" width="11.140625" style="1" customWidth="1"/>
    <col min="267" max="512" width="9.140625" style="1"/>
    <col min="513" max="513" width="22.42578125" style="1" customWidth="1"/>
    <col min="514" max="514" width="16.42578125" style="1" customWidth="1"/>
    <col min="515" max="515" width="17.5703125" style="1" customWidth="1"/>
    <col min="516" max="516" width="11.85546875" style="1" customWidth="1"/>
    <col min="517" max="517" width="11.5703125" style="1" customWidth="1"/>
    <col min="518" max="518" width="10.7109375" style="1" bestFit="1" customWidth="1"/>
    <col min="519" max="519" width="9.140625" style="1" customWidth="1"/>
    <col min="520" max="520" width="9.42578125" style="1" customWidth="1"/>
    <col min="521" max="521" width="14.140625" style="1" customWidth="1"/>
    <col min="522" max="522" width="11.140625" style="1" customWidth="1"/>
    <col min="523" max="768" width="9.140625" style="1"/>
    <col min="769" max="769" width="22.42578125" style="1" customWidth="1"/>
    <col min="770" max="770" width="16.42578125" style="1" customWidth="1"/>
    <col min="771" max="771" width="17.5703125" style="1" customWidth="1"/>
    <col min="772" max="772" width="11.85546875" style="1" customWidth="1"/>
    <col min="773" max="773" width="11.5703125" style="1" customWidth="1"/>
    <col min="774" max="774" width="10.7109375" style="1" bestFit="1" customWidth="1"/>
    <col min="775" max="775" width="9.140625" style="1" customWidth="1"/>
    <col min="776" max="776" width="9.42578125" style="1" customWidth="1"/>
    <col min="777" max="777" width="14.140625" style="1" customWidth="1"/>
    <col min="778" max="778" width="11.140625" style="1" customWidth="1"/>
    <col min="779" max="1024" width="9.140625" style="1"/>
    <col min="1025" max="1025" width="22.42578125" style="1" customWidth="1"/>
    <col min="1026" max="1026" width="16.42578125" style="1" customWidth="1"/>
    <col min="1027" max="1027" width="17.5703125" style="1" customWidth="1"/>
    <col min="1028" max="1028" width="11.85546875" style="1" customWidth="1"/>
    <col min="1029" max="1029" width="11.5703125" style="1" customWidth="1"/>
    <col min="1030" max="1030" width="10.7109375" style="1" bestFit="1" customWidth="1"/>
    <col min="1031" max="1031" width="9.140625" style="1" customWidth="1"/>
    <col min="1032" max="1032" width="9.42578125" style="1" customWidth="1"/>
    <col min="1033" max="1033" width="14.140625" style="1" customWidth="1"/>
    <col min="1034" max="1034" width="11.140625" style="1" customWidth="1"/>
    <col min="1035" max="1280" width="9.140625" style="1"/>
    <col min="1281" max="1281" width="22.42578125" style="1" customWidth="1"/>
    <col min="1282" max="1282" width="16.42578125" style="1" customWidth="1"/>
    <col min="1283" max="1283" width="17.5703125" style="1" customWidth="1"/>
    <col min="1284" max="1284" width="11.85546875" style="1" customWidth="1"/>
    <col min="1285" max="1285" width="11.5703125" style="1" customWidth="1"/>
    <col min="1286" max="1286" width="10.7109375" style="1" bestFit="1" customWidth="1"/>
    <col min="1287" max="1287" width="9.140625" style="1" customWidth="1"/>
    <col min="1288" max="1288" width="9.42578125" style="1" customWidth="1"/>
    <col min="1289" max="1289" width="14.140625" style="1" customWidth="1"/>
    <col min="1290" max="1290" width="11.140625" style="1" customWidth="1"/>
    <col min="1291" max="1536" width="9.140625" style="1"/>
    <col min="1537" max="1537" width="22.42578125" style="1" customWidth="1"/>
    <col min="1538" max="1538" width="16.42578125" style="1" customWidth="1"/>
    <col min="1539" max="1539" width="17.5703125" style="1" customWidth="1"/>
    <col min="1540" max="1540" width="11.85546875" style="1" customWidth="1"/>
    <col min="1541" max="1541" width="11.5703125" style="1" customWidth="1"/>
    <col min="1542" max="1542" width="10.7109375" style="1" bestFit="1" customWidth="1"/>
    <col min="1543" max="1543" width="9.140625" style="1" customWidth="1"/>
    <col min="1544" max="1544" width="9.42578125" style="1" customWidth="1"/>
    <col min="1545" max="1545" width="14.140625" style="1" customWidth="1"/>
    <col min="1546" max="1546" width="11.140625" style="1" customWidth="1"/>
    <col min="1547" max="1792" width="9.140625" style="1"/>
    <col min="1793" max="1793" width="22.42578125" style="1" customWidth="1"/>
    <col min="1794" max="1794" width="16.42578125" style="1" customWidth="1"/>
    <col min="1795" max="1795" width="17.5703125" style="1" customWidth="1"/>
    <col min="1796" max="1796" width="11.85546875" style="1" customWidth="1"/>
    <col min="1797" max="1797" width="11.5703125" style="1" customWidth="1"/>
    <col min="1798" max="1798" width="10.7109375" style="1" bestFit="1" customWidth="1"/>
    <col min="1799" max="1799" width="9.140625" style="1" customWidth="1"/>
    <col min="1800" max="1800" width="9.42578125" style="1" customWidth="1"/>
    <col min="1801" max="1801" width="14.140625" style="1" customWidth="1"/>
    <col min="1802" max="1802" width="11.140625" style="1" customWidth="1"/>
    <col min="1803" max="2048" width="9.140625" style="1"/>
    <col min="2049" max="2049" width="22.42578125" style="1" customWidth="1"/>
    <col min="2050" max="2050" width="16.42578125" style="1" customWidth="1"/>
    <col min="2051" max="2051" width="17.5703125" style="1" customWidth="1"/>
    <col min="2052" max="2052" width="11.85546875" style="1" customWidth="1"/>
    <col min="2053" max="2053" width="11.5703125" style="1" customWidth="1"/>
    <col min="2054" max="2054" width="10.7109375" style="1" bestFit="1" customWidth="1"/>
    <col min="2055" max="2055" width="9.140625" style="1" customWidth="1"/>
    <col min="2056" max="2056" width="9.42578125" style="1" customWidth="1"/>
    <col min="2057" max="2057" width="14.140625" style="1" customWidth="1"/>
    <col min="2058" max="2058" width="11.140625" style="1" customWidth="1"/>
    <col min="2059" max="2304" width="9.140625" style="1"/>
    <col min="2305" max="2305" width="22.42578125" style="1" customWidth="1"/>
    <col min="2306" max="2306" width="16.42578125" style="1" customWidth="1"/>
    <col min="2307" max="2307" width="17.5703125" style="1" customWidth="1"/>
    <col min="2308" max="2308" width="11.85546875" style="1" customWidth="1"/>
    <col min="2309" max="2309" width="11.5703125" style="1" customWidth="1"/>
    <col min="2310" max="2310" width="10.7109375" style="1" bestFit="1" customWidth="1"/>
    <col min="2311" max="2311" width="9.140625" style="1" customWidth="1"/>
    <col min="2312" max="2312" width="9.42578125" style="1" customWidth="1"/>
    <col min="2313" max="2313" width="14.140625" style="1" customWidth="1"/>
    <col min="2314" max="2314" width="11.140625" style="1" customWidth="1"/>
    <col min="2315" max="2560" width="9.140625" style="1"/>
    <col min="2561" max="2561" width="22.42578125" style="1" customWidth="1"/>
    <col min="2562" max="2562" width="16.42578125" style="1" customWidth="1"/>
    <col min="2563" max="2563" width="17.5703125" style="1" customWidth="1"/>
    <col min="2564" max="2564" width="11.85546875" style="1" customWidth="1"/>
    <col min="2565" max="2565" width="11.5703125" style="1" customWidth="1"/>
    <col min="2566" max="2566" width="10.7109375" style="1" bestFit="1" customWidth="1"/>
    <col min="2567" max="2567" width="9.140625" style="1" customWidth="1"/>
    <col min="2568" max="2568" width="9.42578125" style="1" customWidth="1"/>
    <col min="2569" max="2569" width="14.140625" style="1" customWidth="1"/>
    <col min="2570" max="2570" width="11.140625" style="1" customWidth="1"/>
    <col min="2571" max="2816" width="9.140625" style="1"/>
    <col min="2817" max="2817" width="22.42578125" style="1" customWidth="1"/>
    <col min="2818" max="2818" width="16.42578125" style="1" customWidth="1"/>
    <col min="2819" max="2819" width="17.5703125" style="1" customWidth="1"/>
    <col min="2820" max="2820" width="11.85546875" style="1" customWidth="1"/>
    <col min="2821" max="2821" width="11.5703125" style="1" customWidth="1"/>
    <col min="2822" max="2822" width="10.7109375" style="1" bestFit="1" customWidth="1"/>
    <col min="2823" max="2823" width="9.140625" style="1" customWidth="1"/>
    <col min="2824" max="2824" width="9.42578125" style="1" customWidth="1"/>
    <col min="2825" max="2825" width="14.140625" style="1" customWidth="1"/>
    <col min="2826" max="2826" width="11.140625" style="1" customWidth="1"/>
    <col min="2827" max="3072" width="9.140625" style="1"/>
    <col min="3073" max="3073" width="22.42578125" style="1" customWidth="1"/>
    <col min="3074" max="3074" width="16.42578125" style="1" customWidth="1"/>
    <col min="3075" max="3075" width="17.5703125" style="1" customWidth="1"/>
    <col min="3076" max="3076" width="11.85546875" style="1" customWidth="1"/>
    <col min="3077" max="3077" width="11.5703125" style="1" customWidth="1"/>
    <col min="3078" max="3078" width="10.7109375" style="1" bestFit="1" customWidth="1"/>
    <col min="3079" max="3079" width="9.140625" style="1" customWidth="1"/>
    <col min="3080" max="3080" width="9.42578125" style="1" customWidth="1"/>
    <col min="3081" max="3081" width="14.140625" style="1" customWidth="1"/>
    <col min="3082" max="3082" width="11.140625" style="1" customWidth="1"/>
    <col min="3083" max="3328" width="9.140625" style="1"/>
    <col min="3329" max="3329" width="22.42578125" style="1" customWidth="1"/>
    <col min="3330" max="3330" width="16.42578125" style="1" customWidth="1"/>
    <col min="3331" max="3331" width="17.5703125" style="1" customWidth="1"/>
    <col min="3332" max="3332" width="11.85546875" style="1" customWidth="1"/>
    <col min="3333" max="3333" width="11.5703125" style="1" customWidth="1"/>
    <col min="3334" max="3334" width="10.7109375" style="1" bestFit="1" customWidth="1"/>
    <col min="3335" max="3335" width="9.140625" style="1" customWidth="1"/>
    <col min="3336" max="3336" width="9.42578125" style="1" customWidth="1"/>
    <col min="3337" max="3337" width="14.140625" style="1" customWidth="1"/>
    <col min="3338" max="3338" width="11.140625" style="1" customWidth="1"/>
    <col min="3339" max="3584" width="9.140625" style="1"/>
    <col min="3585" max="3585" width="22.42578125" style="1" customWidth="1"/>
    <col min="3586" max="3586" width="16.42578125" style="1" customWidth="1"/>
    <col min="3587" max="3587" width="17.5703125" style="1" customWidth="1"/>
    <col min="3588" max="3588" width="11.85546875" style="1" customWidth="1"/>
    <col min="3589" max="3589" width="11.5703125" style="1" customWidth="1"/>
    <col min="3590" max="3590" width="10.7109375" style="1" bestFit="1" customWidth="1"/>
    <col min="3591" max="3591" width="9.140625" style="1" customWidth="1"/>
    <col min="3592" max="3592" width="9.42578125" style="1" customWidth="1"/>
    <col min="3593" max="3593" width="14.140625" style="1" customWidth="1"/>
    <col min="3594" max="3594" width="11.140625" style="1" customWidth="1"/>
    <col min="3595" max="3840" width="9.140625" style="1"/>
    <col min="3841" max="3841" width="22.42578125" style="1" customWidth="1"/>
    <col min="3842" max="3842" width="16.42578125" style="1" customWidth="1"/>
    <col min="3843" max="3843" width="17.5703125" style="1" customWidth="1"/>
    <col min="3844" max="3844" width="11.85546875" style="1" customWidth="1"/>
    <col min="3845" max="3845" width="11.5703125" style="1" customWidth="1"/>
    <col min="3846" max="3846" width="10.7109375" style="1" bestFit="1" customWidth="1"/>
    <col min="3847" max="3847" width="9.140625" style="1" customWidth="1"/>
    <col min="3848" max="3848" width="9.42578125" style="1" customWidth="1"/>
    <col min="3849" max="3849" width="14.140625" style="1" customWidth="1"/>
    <col min="3850" max="3850" width="11.140625" style="1" customWidth="1"/>
    <col min="3851" max="4096" width="9.140625" style="1"/>
    <col min="4097" max="4097" width="22.42578125" style="1" customWidth="1"/>
    <col min="4098" max="4098" width="16.42578125" style="1" customWidth="1"/>
    <col min="4099" max="4099" width="17.5703125" style="1" customWidth="1"/>
    <col min="4100" max="4100" width="11.85546875" style="1" customWidth="1"/>
    <col min="4101" max="4101" width="11.5703125" style="1" customWidth="1"/>
    <col min="4102" max="4102" width="10.7109375" style="1" bestFit="1" customWidth="1"/>
    <col min="4103" max="4103" width="9.140625" style="1" customWidth="1"/>
    <col min="4104" max="4104" width="9.42578125" style="1" customWidth="1"/>
    <col min="4105" max="4105" width="14.140625" style="1" customWidth="1"/>
    <col min="4106" max="4106" width="11.140625" style="1" customWidth="1"/>
    <col min="4107" max="4352" width="9.140625" style="1"/>
    <col min="4353" max="4353" width="22.42578125" style="1" customWidth="1"/>
    <col min="4354" max="4354" width="16.42578125" style="1" customWidth="1"/>
    <col min="4355" max="4355" width="17.5703125" style="1" customWidth="1"/>
    <col min="4356" max="4356" width="11.85546875" style="1" customWidth="1"/>
    <col min="4357" max="4357" width="11.5703125" style="1" customWidth="1"/>
    <col min="4358" max="4358" width="10.7109375" style="1" bestFit="1" customWidth="1"/>
    <col min="4359" max="4359" width="9.140625" style="1" customWidth="1"/>
    <col min="4360" max="4360" width="9.42578125" style="1" customWidth="1"/>
    <col min="4361" max="4361" width="14.140625" style="1" customWidth="1"/>
    <col min="4362" max="4362" width="11.140625" style="1" customWidth="1"/>
    <col min="4363" max="4608" width="9.140625" style="1"/>
    <col min="4609" max="4609" width="22.42578125" style="1" customWidth="1"/>
    <col min="4610" max="4610" width="16.42578125" style="1" customWidth="1"/>
    <col min="4611" max="4611" width="17.5703125" style="1" customWidth="1"/>
    <col min="4612" max="4612" width="11.85546875" style="1" customWidth="1"/>
    <col min="4613" max="4613" width="11.5703125" style="1" customWidth="1"/>
    <col min="4614" max="4614" width="10.7109375" style="1" bestFit="1" customWidth="1"/>
    <col min="4615" max="4615" width="9.140625" style="1" customWidth="1"/>
    <col min="4616" max="4616" width="9.42578125" style="1" customWidth="1"/>
    <col min="4617" max="4617" width="14.140625" style="1" customWidth="1"/>
    <col min="4618" max="4618" width="11.140625" style="1" customWidth="1"/>
    <col min="4619" max="4864" width="9.140625" style="1"/>
    <col min="4865" max="4865" width="22.42578125" style="1" customWidth="1"/>
    <col min="4866" max="4866" width="16.42578125" style="1" customWidth="1"/>
    <col min="4867" max="4867" width="17.5703125" style="1" customWidth="1"/>
    <col min="4868" max="4868" width="11.85546875" style="1" customWidth="1"/>
    <col min="4869" max="4869" width="11.5703125" style="1" customWidth="1"/>
    <col min="4870" max="4870" width="10.7109375" style="1" bestFit="1" customWidth="1"/>
    <col min="4871" max="4871" width="9.140625" style="1" customWidth="1"/>
    <col min="4872" max="4872" width="9.42578125" style="1" customWidth="1"/>
    <col min="4873" max="4873" width="14.140625" style="1" customWidth="1"/>
    <col min="4874" max="4874" width="11.140625" style="1" customWidth="1"/>
    <col min="4875" max="5120" width="9.140625" style="1"/>
    <col min="5121" max="5121" width="22.42578125" style="1" customWidth="1"/>
    <col min="5122" max="5122" width="16.42578125" style="1" customWidth="1"/>
    <col min="5123" max="5123" width="17.5703125" style="1" customWidth="1"/>
    <col min="5124" max="5124" width="11.85546875" style="1" customWidth="1"/>
    <col min="5125" max="5125" width="11.5703125" style="1" customWidth="1"/>
    <col min="5126" max="5126" width="10.7109375" style="1" bestFit="1" customWidth="1"/>
    <col min="5127" max="5127" width="9.140625" style="1" customWidth="1"/>
    <col min="5128" max="5128" width="9.42578125" style="1" customWidth="1"/>
    <col min="5129" max="5129" width="14.140625" style="1" customWidth="1"/>
    <col min="5130" max="5130" width="11.140625" style="1" customWidth="1"/>
    <col min="5131" max="5376" width="9.140625" style="1"/>
    <col min="5377" max="5377" width="22.42578125" style="1" customWidth="1"/>
    <col min="5378" max="5378" width="16.42578125" style="1" customWidth="1"/>
    <col min="5379" max="5379" width="17.5703125" style="1" customWidth="1"/>
    <col min="5380" max="5380" width="11.85546875" style="1" customWidth="1"/>
    <col min="5381" max="5381" width="11.5703125" style="1" customWidth="1"/>
    <col min="5382" max="5382" width="10.7109375" style="1" bestFit="1" customWidth="1"/>
    <col min="5383" max="5383" width="9.140625" style="1" customWidth="1"/>
    <col min="5384" max="5384" width="9.42578125" style="1" customWidth="1"/>
    <col min="5385" max="5385" width="14.140625" style="1" customWidth="1"/>
    <col min="5386" max="5386" width="11.140625" style="1" customWidth="1"/>
    <col min="5387" max="5632" width="9.140625" style="1"/>
    <col min="5633" max="5633" width="22.42578125" style="1" customWidth="1"/>
    <col min="5634" max="5634" width="16.42578125" style="1" customWidth="1"/>
    <col min="5635" max="5635" width="17.5703125" style="1" customWidth="1"/>
    <col min="5636" max="5636" width="11.85546875" style="1" customWidth="1"/>
    <col min="5637" max="5637" width="11.5703125" style="1" customWidth="1"/>
    <col min="5638" max="5638" width="10.7109375" style="1" bestFit="1" customWidth="1"/>
    <col min="5639" max="5639" width="9.140625" style="1" customWidth="1"/>
    <col min="5640" max="5640" width="9.42578125" style="1" customWidth="1"/>
    <col min="5641" max="5641" width="14.140625" style="1" customWidth="1"/>
    <col min="5642" max="5642" width="11.140625" style="1" customWidth="1"/>
    <col min="5643" max="5888" width="9.140625" style="1"/>
    <col min="5889" max="5889" width="22.42578125" style="1" customWidth="1"/>
    <col min="5890" max="5890" width="16.42578125" style="1" customWidth="1"/>
    <col min="5891" max="5891" width="17.5703125" style="1" customWidth="1"/>
    <col min="5892" max="5892" width="11.85546875" style="1" customWidth="1"/>
    <col min="5893" max="5893" width="11.5703125" style="1" customWidth="1"/>
    <col min="5894" max="5894" width="10.7109375" style="1" bestFit="1" customWidth="1"/>
    <col min="5895" max="5895" width="9.140625" style="1" customWidth="1"/>
    <col min="5896" max="5896" width="9.42578125" style="1" customWidth="1"/>
    <col min="5897" max="5897" width="14.140625" style="1" customWidth="1"/>
    <col min="5898" max="5898" width="11.140625" style="1" customWidth="1"/>
    <col min="5899" max="6144" width="9.140625" style="1"/>
    <col min="6145" max="6145" width="22.42578125" style="1" customWidth="1"/>
    <col min="6146" max="6146" width="16.42578125" style="1" customWidth="1"/>
    <col min="6147" max="6147" width="17.5703125" style="1" customWidth="1"/>
    <col min="6148" max="6148" width="11.85546875" style="1" customWidth="1"/>
    <col min="6149" max="6149" width="11.5703125" style="1" customWidth="1"/>
    <col min="6150" max="6150" width="10.7109375" style="1" bestFit="1" customWidth="1"/>
    <col min="6151" max="6151" width="9.140625" style="1" customWidth="1"/>
    <col min="6152" max="6152" width="9.42578125" style="1" customWidth="1"/>
    <col min="6153" max="6153" width="14.140625" style="1" customWidth="1"/>
    <col min="6154" max="6154" width="11.140625" style="1" customWidth="1"/>
    <col min="6155" max="6400" width="9.140625" style="1"/>
    <col min="6401" max="6401" width="22.42578125" style="1" customWidth="1"/>
    <col min="6402" max="6402" width="16.42578125" style="1" customWidth="1"/>
    <col min="6403" max="6403" width="17.5703125" style="1" customWidth="1"/>
    <col min="6404" max="6404" width="11.85546875" style="1" customWidth="1"/>
    <col min="6405" max="6405" width="11.5703125" style="1" customWidth="1"/>
    <col min="6406" max="6406" width="10.7109375" style="1" bestFit="1" customWidth="1"/>
    <col min="6407" max="6407" width="9.140625" style="1" customWidth="1"/>
    <col min="6408" max="6408" width="9.42578125" style="1" customWidth="1"/>
    <col min="6409" max="6409" width="14.140625" style="1" customWidth="1"/>
    <col min="6410" max="6410" width="11.140625" style="1" customWidth="1"/>
    <col min="6411" max="6656" width="9.140625" style="1"/>
    <col min="6657" max="6657" width="22.42578125" style="1" customWidth="1"/>
    <col min="6658" max="6658" width="16.42578125" style="1" customWidth="1"/>
    <col min="6659" max="6659" width="17.5703125" style="1" customWidth="1"/>
    <col min="6660" max="6660" width="11.85546875" style="1" customWidth="1"/>
    <col min="6661" max="6661" width="11.5703125" style="1" customWidth="1"/>
    <col min="6662" max="6662" width="10.7109375" style="1" bestFit="1" customWidth="1"/>
    <col min="6663" max="6663" width="9.140625" style="1" customWidth="1"/>
    <col min="6664" max="6664" width="9.42578125" style="1" customWidth="1"/>
    <col min="6665" max="6665" width="14.140625" style="1" customWidth="1"/>
    <col min="6666" max="6666" width="11.140625" style="1" customWidth="1"/>
    <col min="6667" max="6912" width="9.140625" style="1"/>
    <col min="6913" max="6913" width="22.42578125" style="1" customWidth="1"/>
    <col min="6914" max="6914" width="16.42578125" style="1" customWidth="1"/>
    <col min="6915" max="6915" width="17.5703125" style="1" customWidth="1"/>
    <col min="6916" max="6916" width="11.85546875" style="1" customWidth="1"/>
    <col min="6917" max="6917" width="11.5703125" style="1" customWidth="1"/>
    <col min="6918" max="6918" width="10.7109375" style="1" bestFit="1" customWidth="1"/>
    <col min="6919" max="6919" width="9.140625" style="1" customWidth="1"/>
    <col min="6920" max="6920" width="9.42578125" style="1" customWidth="1"/>
    <col min="6921" max="6921" width="14.140625" style="1" customWidth="1"/>
    <col min="6922" max="6922" width="11.140625" style="1" customWidth="1"/>
    <col min="6923" max="7168" width="9.140625" style="1"/>
    <col min="7169" max="7169" width="22.42578125" style="1" customWidth="1"/>
    <col min="7170" max="7170" width="16.42578125" style="1" customWidth="1"/>
    <col min="7171" max="7171" width="17.5703125" style="1" customWidth="1"/>
    <col min="7172" max="7172" width="11.85546875" style="1" customWidth="1"/>
    <col min="7173" max="7173" width="11.5703125" style="1" customWidth="1"/>
    <col min="7174" max="7174" width="10.7109375" style="1" bestFit="1" customWidth="1"/>
    <col min="7175" max="7175" width="9.140625" style="1" customWidth="1"/>
    <col min="7176" max="7176" width="9.42578125" style="1" customWidth="1"/>
    <col min="7177" max="7177" width="14.140625" style="1" customWidth="1"/>
    <col min="7178" max="7178" width="11.140625" style="1" customWidth="1"/>
    <col min="7179" max="7424" width="9.140625" style="1"/>
    <col min="7425" max="7425" width="22.42578125" style="1" customWidth="1"/>
    <col min="7426" max="7426" width="16.42578125" style="1" customWidth="1"/>
    <col min="7427" max="7427" width="17.5703125" style="1" customWidth="1"/>
    <col min="7428" max="7428" width="11.85546875" style="1" customWidth="1"/>
    <col min="7429" max="7429" width="11.5703125" style="1" customWidth="1"/>
    <col min="7430" max="7430" width="10.7109375" style="1" bestFit="1" customWidth="1"/>
    <col min="7431" max="7431" width="9.140625" style="1" customWidth="1"/>
    <col min="7432" max="7432" width="9.42578125" style="1" customWidth="1"/>
    <col min="7433" max="7433" width="14.140625" style="1" customWidth="1"/>
    <col min="7434" max="7434" width="11.140625" style="1" customWidth="1"/>
    <col min="7435" max="7680" width="9.140625" style="1"/>
    <col min="7681" max="7681" width="22.42578125" style="1" customWidth="1"/>
    <col min="7682" max="7682" width="16.42578125" style="1" customWidth="1"/>
    <col min="7683" max="7683" width="17.5703125" style="1" customWidth="1"/>
    <col min="7684" max="7684" width="11.85546875" style="1" customWidth="1"/>
    <col min="7685" max="7685" width="11.5703125" style="1" customWidth="1"/>
    <col min="7686" max="7686" width="10.7109375" style="1" bestFit="1" customWidth="1"/>
    <col min="7687" max="7687" width="9.140625" style="1" customWidth="1"/>
    <col min="7688" max="7688" width="9.42578125" style="1" customWidth="1"/>
    <col min="7689" max="7689" width="14.140625" style="1" customWidth="1"/>
    <col min="7690" max="7690" width="11.140625" style="1" customWidth="1"/>
    <col min="7691" max="7936" width="9.140625" style="1"/>
    <col min="7937" max="7937" width="22.42578125" style="1" customWidth="1"/>
    <col min="7938" max="7938" width="16.42578125" style="1" customWidth="1"/>
    <col min="7939" max="7939" width="17.5703125" style="1" customWidth="1"/>
    <col min="7940" max="7940" width="11.85546875" style="1" customWidth="1"/>
    <col min="7941" max="7941" width="11.5703125" style="1" customWidth="1"/>
    <col min="7942" max="7942" width="10.7109375" style="1" bestFit="1" customWidth="1"/>
    <col min="7943" max="7943" width="9.140625" style="1" customWidth="1"/>
    <col min="7944" max="7944" width="9.42578125" style="1" customWidth="1"/>
    <col min="7945" max="7945" width="14.140625" style="1" customWidth="1"/>
    <col min="7946" max="7946" width="11.140625" style="1" customWidth="1"/>
    <col min="7947" max="8192" width="9.140625" style="1"/>
    <col min="8193" max="8193" width="22.42578125" style="1" customWidth="1"/>
    <col min="8194" max="8194" width="16.42578125" style="1" customWidth="1"/>
    <col min="8195" max="8195" width="17.5703125" style="1" customWidth="1"/>
    <col min="8196" max="8196" width="11.85546875" style="1" customWidth="1"/>
    <col min="8197" max="8197" width="11.5703125" style="1" customWidth="1"/>
    <col min="8198" max="8198" width="10.7109375" style="1" bestFit="1" customWidth="1"/>
    <col min="8199" max="8199" width="9.140625" style="1" customWidth="1"/>
    <col min="8200" max="8200" width="9.42578125" style="1" customWidth="1"/>
    <col min="8201" max="8201" width="14.140625" style="1" customWidth="1"/>
    <col min="8202" max="8202" width="11.140625" style="1" customWidth="1"/>
    <col min="8203" max="8448" width="9.140625" style="1"/>
    <col min="8449" max="8449" width="22.42578125" style="1" customWidth="1"/>
    <col min="8450" max="8450" width="16.42578125" style="1" customWidth="1"/>
    <col min="8451" max="8451" width="17.5703125" style="1" customWidth="1"/>
    <col min="8452" max="8452" width="11.85546875" style="1" customWidth="1"/>
    <col min="8453" max="8453" width="11.5703125" style="1" customWidth="1"/>
    <col min="8454" max="8454" width="10.7109375" style="1" bestFit="1" customWidth="1"/>
    <col min="8455" max="8455" width="9.140625" style="1" customWidth="1"/>
    <col min="8456" max="8456" width="9.42578125" style="1" customWidth="1"/>
    <col min="8457" max="8457" width="14.140625" style="1" customWidth="1"/>
    <col min="8458" max="8458" width="11.140625" style="1" customWidth="1"/>
    <col min="8459" max="8704" width="9.140625" style="1"/>
    <col min="8705" max="8705" width="22.42578125" style="1" customWidth="1"/>
    <col min="8706" max="8706" width="16.42578125" style="1" customWidth="1"/>
    <col min="8707" max="8707" width="17.5703125" style="1" customWidth="1"/>
    <col min="8708" max="8708" width="11.85546875" style="1" customWidth="1"/>
    <col min="8709" max="8709" width="11.5703125" style="1" customWidth="1"/>
    <col min="8710" max="8710" width="10.7109375" style="1" bestFit="1" customWidth="1"/>
    <col min="8711" max="8711" width="9.140625" style="1" customWidth="1"/>
    <col min="8712" max="8712" width="9.42578125" style="1" customWidth="1"/>
    <col min="8713" max="8713" width="14.140625" style="1" customWidth="1"/>
    <col min="8714" max="8714" width="11.140625" style="1" customWidth="1"/>
    <col min="8715" max="8960" width="9.140625" style="1"/>
    <col min="8961" max="8961" width="22.42578125" style="1" customWidth="1"/>
    <col min="8962" max="8962" width="16.42578125" style="1" customWidth="1"/>
    <col min="8963" max="8963" width="17.5703125" style="1" customWidth="1"/>
    <col min="8964" max="8964" width="11.85546875" style="1" customWidth="1"/>
    <col min="8965" max="8965" width="11.5703125" style="1" customWidth="1"/>
    <col min="8966" max="8966" width="10.7109375" style="1" bestFit="1" customWidth="1"/>
    <col min="8967" max="8967" width="9.140625" style="1" customWidth="1"/>
    <col min="8968" max="8968" width="9.42578125" style="1" customWidth="1"/>
    <col min="8969" max="8969" width="14.140625" style="1" customWidth="1"/>
    <col min="8970" max="8970" width="11.140625" style="1" customWidth="1"/>
    <col min="8971" max="9216" width="9.140625" style="1"/>
    <col min="9217" max="9217" width="22.42578125" style="1" customWidth="1"/>
    <col min="9218" max="9218" width="16.42578125" style="1" customWidth="1"/>
    <col min="9219" max="9219" width="17.5703125" style="1" customWidth="1"/>
    <col min="9220" max="9220" width="11.85546875" style="1" customWidth="1"/>
    <col min="9221" max="9221" width="11.5703125" style="1" customWidth="1"/>
    <col min="9222" max="9222" width="10.7109375" style="1" bestFit="1" customWidth="1"/>
    <col min="9223" max="9223" width="9.140625" style="1" customWidth="1"/>
    <col min="9224" max="9224" width="9.42578125" style="1" customWidth="1"/>
    <col min="9225" max="9225" width="14.140625" style="1" customWidth="1"/>
    <col min="9226" max="9226" width="11.140625" style="1" customWidth="1"/>
    <col min="9227" max="9472" width="9.140625" style="1"/>
    <col min="9473" max="9473" width="22.42578125" style="1" customWidth="1"/>
    <col min="9474" max="9474" width="16.42578125" style="1" customWidth="1"/>
    <col min="9475" max="9475" width="17.5703125" style="1" customWidth="1"/>
    <col min="9476" max="9476" width="11.85546875" style="1" customWidth="1"/>
    <col min="9477" max="9477" width="11.5703125" style="1" customWidth="1"/>
    <col min="9478" max="9478" width="10.7109375" style="1" bestFit="1" customWidth="1"/>
    <col min="9479" max="9479" width="9.140625" style="1" customWidth="1"/>
    <col min="9480" max="9480" width="9.42578125" style="1" customWidth="1"/>
    <col min="9481" max="9481" width="14.140625" style="1" customWidth="1"/>
    <col min="9482" max="9482" width="11.140625" style="1" customWidth="1"/>
    <col min="9483" max="9728" width="9.140625" style="1"/>
    <col min="9729" max="9729" width="22.42578125" style="1" customWidth="1"/>
    <col min="9730" max="9730" width="16.42578125" style="1" customWidth="1"/>
    <col min="9731" max="9731" width="17.5703125" style="1" customWidth="1"/>
    <col min="9732" max="9732" width="11.85546875" style="1" customWidth="1"/>
    <col min="9733" max="9733" width="11.5703125" style="1" customWidth="1"/>
    <col min="9734" max="9734" width="10.7109375" style="1" bestFit="1" customWidth="1"/>
    <col min="9735" max="9735" width="9.140625" style="1" customWidth="1"/>
    <col min="9736" max="9736" width="9.42578125" style="1" customWidth="1"/>
    <col min="9737" max="9737" width="14.140625" style="1" customWidth="1"/>
    <col min="9738" max="9738" width="11.140625" style="1" customWidth="1"/>
    <col min="9739" max="9984" width="9.140625" style="1"/>
    <col min="9985" max="9985" width="22.42578125" style="1" customWidth="1"/>
    <col min="9986" max="9986" width="16.42578125" style="1" customWidth="1"/>
    <col min="9987" max="9987" width="17.5703125" style="1" customWidth="1"/>
    <col min="9988" max="9988" width="11.85546875" style="1" customWidth="1"/>
    <col min="9989" max="9989" width="11.5703125" style="1" customWidth="1"/>
    <col min="9990" max="9990" width="10.7109375" style="1" bestFit="1" customWidth="1"/>
    <col min="9991" max="9991" width="9.140625" style="1" customWidth="1"/>
    <col min="9992" max="9992" width="9.42578125" style="1" customWidth="1"/>
    <col min="9993" max="9993" width="14.140625" style="1" customWidth="1"/>
    <col min="9994" max="9994" width="11.140625" style="1" customWidth="1"/>
    <col min="9995" max="10240" width="9.140625" style="1"/>
    <col min="10241" max="10241" width="22.42578125" style="1" customWidth="1"/>
    <col min="10242" max="10242" width="16.42578125" style="1" customWidth="1"/>
    <col min="10243" max="10243" width="17.5703125" style="1" customWidth="1"/>
    <col min="10244" max="10244" width="11.85546875" style="1" customWidth="1"/>
    <col min="10245" max="10245" width="11.5703125" style="1" customWidth="1"/>
    <col min="10246" max="10246" width="10.7109375" style="1" bestFit="1" customWidth="1"/>
    <col min="10247" max="10247" width="9.140625" style="1" customWidth="1"/>
    <col min="10248" max="10248" width="9.42578125" style="1" customWidth="1"/>
    <col min="10249" max="10249" width="14.140625" style="1" customWidth="1"/>
    <col min="10250" max="10250" width="11.140625" style="1" customWidth="1"/>
    <col min="10251" max="10496" width="9.140625" style="1"/>
    <col min="10497" max="10497" width="22.42578125" style="1" customWidth="1"/>
    <col min="10498" max="10498" width="16.42578125" style="1" customWidth="1"/>
    <col min="10499" max="10499" width="17.5703125" style="1" customWidth="1"/>
    <col min="10500" max="10500" width="11.85546875" style="1" customWidth="1"/>
    <col min="10501" max="10501" width="11.5703125" style="1" customWidth="1"/>
    <col min="10502" max="10502" width="10.7109375" style="1" bestFit="1" customWidth="1"/>
    <col min="10503" max="10503" width="9.140625" style="1" customWidth="1"/>
    <col min="10504" max="10504" width="9.42578125" style="1" customWidth="1"/>
    <col min="10505" max="10505" width="14.140625" style="1" customWidth="1"/>
    <col min="10506" max="10506" width="11.140625" style="1" customWidth="1"/>
    <col min="10507" max="10752" width="9.140625" style="1"/>
    <col min="10753" max="10753" width="22.42578125" style="1" customWidth="1"/>
    <col min="10754" max="10754" width="16.42578125" style="1" customWidth="1"/>
    <col min="10755" max="10755" width="17.5703125" style="1" customWidth="1"/>
    <col min="10756" max="10756" width="11.85546875" style="1" customWidth="1"/>
    <col min="10757" max="10757" width="11.5703125" style="1" customWidth="1"/>
    <col min="10758" max="10758" width="10.7109375" style="1" bestFit="1" customWidth="1"/>
    <col min="10759" max="10759" width="9.140625" style="1" customWidth="1"/>
    <col min="10760" max="10760" width="9.42578125" style="1" customWidth="1"/>
    <col min="10761" max="10761" width="14.140625" style="1" customWidth="1"/>
    <col min="10762" max="10762" width="11.140625" style="1" customWidth="1"/>
    <col min="10763" max="11008" width="9.140625" style="1"/>
    <col min="11009" max="11009" width="22.42578125" style="1" customWidth="1"/>
    <col min="11010" max="11010" width="16.42578125" style="1" customWidth="1"/>
    <col min="11011" max="11011" width="17.5703125" style="1" customWidth="1"/>
    <col min="11012" max="11012" width="11.85546875" style="1" customWidth="1"/>
    <col min="11013" max="11013" width="11.5703125" style="1" customWidth="1"/>
    <col min="11014" max="11014" width="10.7109375" style="1" bestFit="1" customWidth="1"/>
    <col min="11015" max="11015" width="9.140625" style="1" customWidth="1"/>
    <col min="11016" max="11016" width="9.42578125" style="1" customWidth="1"/>
    <col min="11017" max="11017" width="14.140625" style="1" customWidth="1"/>
    <col min="11018" max="11018" width="11.140625" style="1" customWidth="1"/>
    <col min="11019" max="11264" width="9.140625" style="1"/>
    <col min="11265" max="11265" width="22.42578125" style="1" customWidth="1"/>
    <col min="11266" max="11266" width="16.42578125" style="1" customWidth="1"/>
    <col min="11267" max="11267" width="17.5703125" style="1" customWidth="1"/>
    <col min="11268" max="11268" width="11.85546875" style="1" customWidth="1"/>
    <col min="11269" max="11269" width="11.5703125" style="1" customWidth="1"/>
    <col min="11270" max="11270" width="10.7109375" style="1" bestFit="1" customWidth="1"/>
    <col min="11271" max="11271" width="9.140625" style="1" customWidth="1"/>
    <col min="11272" max="11272" width="9.42578125" style="1" customWidth="1"/>
    <col min="11273" max="11273" width="14.140625" style="1" customWidth="1"/>
    <col min="11274" max="11274" width="11.140625" style="1" customWidth="1"/>
    <col min="11275" max="11520" width="9.140625" style="1"/>
    <col min="11521" max="11521" width="22.42578125" style="1" customWidth="1"/>
    <col min="11522" max="11522" width="16.42578125" style="1" customWidth="1"/>
    <col min="11523" max="11523" width="17.5703125" style="1" customWidth="1"/>
    <col min="11524" max="11524" width="11.85546875" style="1" customWidth="1"/>
    <col min="11525" max="11525" width="11.5703125" style="1" customWidth="1"/>
    <col min="11526" max="11526" width="10.7109375" style="1" bestFit="1" customWidth="1"/>
    <col min="11527" max="11527" width="9.140625" style="1" customWidth="1"/>
    <col min="11528" max="11528" width="9.42578125" style="1" customWidth="1"/>
    <col min="11529" max="11529" width="14.140625" style="1" customWidth="1"/>
    <col min="11530" max="11530" width="11.140625" style="1" customWidth="1"/>
    <col min="11531" max="11776" width="9.140625" style="1"/>
    <col min="11777" max="11777" width="22.42578125" style="1" customWidth="1"/>
    <col min="11778" max="11778" width="16.42578125" style="1" customWidth="1"/>
    <col min="11779" max="11779" width="17.5703125" style="1" customWidth="1"/>
    <col min="11780" max="11780" width="11.85546875" style="1" customWidth="1"/>
    <col min="11781" max="11781" width="11.5703125" style="1" customWidth="1"/>
    <col min="11782" max="11782" width="10.7109375" style="1" bestFit="1" customWidth="1"/>
    <col min="11783" max="11783" width="9.140625" style="1" customWidth="1"/>
    <col min="11784" max="11784" width="9.42578125" style="1" customWidth="1"/>
    <col min="11785" max="11785" width="14.140625" style="1" customWidth="1"/>
    <col min="11786" max="11786" width="11.140625" style="1" customWidth="1"/>
    <col min="11787" max="12032" width="9.140625" style="1"/>
    <col min="12033" max="12033" width="22.42578125" style="1" customWidth="1"/>
    <col min="12034" max="12034" width="16.42578125" style="1" customWidth="1"/>
    <col min="12035" max="12035" width="17.5703125" style="1" customWidth="1"/>
    <col min="12036" max="12036" width="11.85546875" style="1" customWidth="1"/>
    <col min="12037" max="12037" width="11.5703125" style="1" customWidth="1"/>
    <col min="12038" max="12038" width="10.7109375" style="1" bestFit="1" customWidth="1"/>
    <col min="12039" max="12039" width="9.140625" style="1" customWidth="1"/>
    <col min="12040" max="12040" width="9.42578125" style="1" customWidth="1"/>
    <col min="12041" max="12041" width="14.140625" style="1" customWidth="1"/>
    <col min="12042" max="12042" width="11.140625" style="1" customWidth="1"/>
    <col min="12043" max="12288" width="9.140625" style="1"/>
    <col min="12289" max="12289" width="22.42578125" style="1" customWidth="1"/>
    <col min="12290" max="12290" width="16.42578125" style="1" customWidth="1"/>
    <col min="12291" max="12291" width="17.5703125" style="1" customWidth="1"/>
    <col min="12292" max="12292" width="11.85546875" style="1" customWidth="1"/>
    <col min="12293" max="12293" width="11.5703125" style="1" customWidth="1"/>
    <col min="12294" max="12294" width="10.7109375" style="1" bestFit="1" customWidth="1"/>
    <col min="12295" max="12295" width="9.140625" style="1" customWidth="1"/>
    <col min="12296" max="12296" width="9.42578125" style="1" customWidth="1"/>
    <col min="12297" max="12297" width="14.140625" style="1" customWidth="1"/>
    <col min="12298" max="12298" width="11.140625" style="1" customWidth="1"/>
    <col min="12299" max="12544" width="9.140625" style="1"/>
    <col min="12545" max="12545" width="22.42578125" style="1" customWidth="1"/>
    <col min="12546" max="12546" width="16.42578125" style="1" customWidth="1"/>
    <col min="12547" max="12547" width="17.5703125" style="1" customWidth="1"/>
    <col min="12548" max="12548" width="11.85546875" style="1" customWidth="1"/>
    <col min="12549" max="12549" width="11.5703125" style="1" customWidth="1"/>
    <col min="12550" max="12550" width="10.7109375" style="1" bestFit="1" customWidth="1"/>
    <col min="12551" max="12551" width="9.140625" style="1" customWidth="1"/>
    <col min="12552" max="12552" width="9.42578125" style="1" customWidth="1"/>
    <col min="12553" max="12553" width="14.140625" style="1" customWidth="1"/>
    <col min="12554" max="12554" width="11.140625" style="1" customWidth="1"/>
    <col min="12555" max="12800" width="9.140625" style="1"/>
    <col min="12801" max="12801" width="22.42578125" style="1" customWidth="1"/>
    <col min="12802" max="12802" width="16.42578125" style="1" customWidth="1"/>
    <col min="12803" max="12803" width="17.5703125" style="1" customWidth="1"/>
    <col min="12804" max="12804" width="11.85546875" style="1" customWidth="1"/>
    <col min="12805" max="12805" width="11.5703125" style="1" customWidth="1"/>
    <col min="12806" max="12806" width="10.7109375" style="1" bestFit="1" customWidth="1"/>
    <col min="12807" max="12807" width="9.140625" style="1" customWidth="1"/>
    <col min="12808" max="12808" width="9.42578125" style="1" customWidth="1"/>
    <col min="12809" max="12809" width="14.140625" style="1" customWidth="1"/>
    <col min="12810" max="12810" width="11.140625" style="1" customWidth="1"/>
    <col min="12811" max="13056" width="9.140625" style="1"/>
    <col min="13057" max="13057" width="22.42578125" style="1" customWidth="1"/>
    <col min="13058" max="13058" width="16.42578125" style="1" customWidth="1"/>
    <col min="13059" max="13059" width="17.5703125" style="1" customWidth="1"/>
    <col min="13060" max="13060" width="11.85546875" style="1" customWidth="1"/>
    <col min="13061" max="13061" width="11.5703125" style="1" customWidth="1"/>
    <col min="13062" max="13062" width="10.7109375" style="1" bestFit="1" customWidth="1"/>
    <col min="13063" max="13063" width="9.140625" style="1" customWidth="1"/>
    <col min="13064" max="13064" width="9.42578125" style="1" customWidth="1"/>
    <col min="13065" max="13065" width="14.140625" style="1" customWidth="1"/>
    <col min="13066" max="13066" width="11.140625" style="1" customWidth="1"/>
    <col min="13067" max="13312" width="9.140625" style="1"/>
    <col min="13313" max="13313" width="22.42578125" style="1" customWidth="1"/>
    <col min="13314" max="13314" width="16.42578125" style="1" customWidth="1"/>
    <col min="13315" max="13315" width="17.5703125" style="1" customWidth="1"/>
    <col min="13316" max="13316" width="11.85546875" style="1" customWidth="1"/>
    <col min="13317" max="13317" width="11.5703125" style="1" customWidth="1"/>
    <col min="13318" max="13318" width="10.7109375" style="1" bestFit="1" customWidth="1"/>
    <col min="13319" max="13319" width="9.140625" style="1" customWidth="1"/>
    <col min="13320" max="13320" width="9.42578125" style="1" customWidth="1"/>
    <col min="13321" max="13321" width="14.140625" style="1" customWidth="1"/>
    <col min="13322" max="13322" width="11.140625" style="1" customWidth="1"/>
    <col min="13323" max="13568" width="9.140625" style="1"/>
    <col min="13569" max="13569" width="22.42578125" style="1" customWidth="1"/>
    <col min="13570" max="13570" width="16.42578125" style="1" customWidth="1"/>
    <col min="13571" max="13571" width="17.5703125" style="1" customWidth="1"/>
    <col min="13572" max="13572" width="11.85546875" style="1" customWidth="1"/>
    <col min="13573" max="13573" width="11.5703125" style="1" customWidth="1"/>
    <col min="13574" max="13574" width="10.7109375" style="1" bestFit="1" customWidth="1"/>
    <col min="13575" max="13575" width="9.140625" style="1" customWidth="1"/>
    <col min="13576" max="13576" width="9.42578125" style="1" customWidth="1"/>
    <col min="13577" max="13577" width="14.140625" style="1" customWidth="1"/>
    <col min="13578" max="13578" width="11.140625" style="1" customWidth="1"/>
    <col min="13579" max="13824" width="9.140625" style="1"/>
    <col min="13825" max="13825" width="22.42578125" style="1" customWidth="1"/>
    <col min="13826" max="13826" width="16.42578125" style="1" customWidth="1"/>
    <col min="13827" max="13827" width="17.5703125" style="1" customWidth="1"/>
    <col min="13828" max="13828" width="11.85546875" style="1" customWidth="1"/>
    <col min="13829" max="13829" width="11.5703125" style="1" customWidth="1"/>
    <col min="13830" max="13830" width="10.7109375" style="1" bestFit="1" customWidth="1"/>
    <col min="13831" max="13831" width="9.140625" style="1" customWidth="1"/>
    <col min="13832" max="13832" width="9.42578125" style="1" customWidth="1"/>
    <col min="13833" max="13833" width="14.140625" style="1" customWidth="1"/>
    <col min="13834" max="13834" width="11.140625" style="1" customWidth="1"/>
    <col min="13835" max="14080" width="9.140625" style="1"/>
    <col min="14081" max="14081" width="22.42578125" style="1" customWidth="1"/>
    <col min="14082" max="14082" width="16.42578125" style="1" customWidth="1"/>
    <col min="14083" max="14083" width="17.5703125" style="1" customWidth="1"/>
    <col min="14084" max="14084" width="11.85546875" style="1" customWidth="1"/>
    <col min="14085" max="14085" width="11.5703125" style="1" customWidth="1"/>
    <col min="14086" max="14086" width="10.7109375" style="1" bestFit="1" customWidth="1"/>
    <col min="14087" max="14087" width="9.140625" style="1" customWidth="1"/>
    <col min="14088" max="14088" width="9.42578125" style="1" customWidth="1"/>
    <col min="14089" max="14089" width="14.140625" style="1" customWidth="1"/>
    <col min="14090" max="14090" width="11.140625" style="1" customWidth="1"/>
    <col min="14091" max="14336" width="9.140625" style="1"/>
    <col min="14337" max="14337" width="22.42578125" style="1" customWidth="1"/>
    <col min="14338" max="14338" width="16.42578125" style="1" customWidth="1"/>
    <col min="14339" max="14339" width="17.5703125" style="1" customWidth="1"/>
    <col min="14340" max="14340" width="11.85546875" style="1" customWidth="1"/>
    <col min="14341" max="14341" width="11.5703125" style="1" customWidth="1"/>
    <col min="14342" max="14342" width="10.7109375" style="1" bestFit="1" customWidth="1"/>
    <col min="14343" max="14343" width="9.140625" style="1" customWidth="1"/>
    <col min="14344" max="14344" width="9.42578125" style="1" customWidth="1"/>
    <col min="14345" max="14345" width="14.140625" style="1" customWidth="1"/>
    <col min="14346" max="14346" width="11.140625" style="1" customWidth="1"/>
    <col min="14347" max="14592" width="9.140625" style="1"/>
    <col min="14593" max="14593" width="22.42578125" style="1" customWidth="1"/>
    <col min="14594" max="14594" width="16.42578125" style="1" customWidth="1"/>
    <col min="14595" max="14595" width="17.5703125" style="1" customWidth="1"/>
    <col min="14596" max="14596" width="11.85546875" style="1" customWidth="1"/>
    <col min="14597" max="14597" width="11.5703125" style="1" customWidth="1"/>
    <col min="14598" max="14598" width="10.7109375" style="1" bestFit="1" customWidth="1"/>
    <col min="14599" max="14599" width="9.140625" style="1" customWidth="1"/>
    <col min="14600" max="14600" width="9.42578125" style="1" customWidth="1"/>
    <col min="14601" max="14601" width="14.140625" style="1" customWidth="1"/>
    <col min="14602" max="14602" width="11.140625" style="1" customWidth="1"/>
    <col min="14603" max="14848" width="9.140625" style="1"/>
    <col min="14849" max="14849" width="22.42578125" style="1" customWidth="1"/>
    <col min="14850" max="14850" width="16.42578125" style="1" customWidth="1"/>
    <col min="14851" max="14851" width="17.5703125" style="1" customWidth="1"/>
    <col min="14852" max="14852" width="11.85546875" style="1" customWidth="1"/>
    <col min="14853" max="14853" width="11.5703125" style="1" customWidth="1"/>
    <col min="14854" max="14854" width="10.7109375" style="1" bestFit="1" customWidth="1"/>
    <col min="14855" max="14855" width="9.140625" style="1" customWidth="1"/>
    <col min="14856" max="14856" width="9.42578125" style="1" customWidth="1"/>
    <col min="14857" max="14857" width="14.140625" style="1" customWidth="1"/>
    <col min="14858" max="14858" width="11.140625" style="1" customWidth="1"/>
    <col min="14859" max="15104" width="9.140625" style="1"/>
    <col min="15105" max="15105" width="22.42578125" style="1" customWidth="1"/>
    <col min="15106" max="15106" width="16.42578125" style="1" customWidth="1"/>
    <col min="15107" max="15107" width="17.5703125" style="1" customWidth="1"/>
    <col min="15108" max="15108" width="11.85546875" style="1" customWidth="1"/>
    <col min="15109" max="15109" width="11.5703125" style="1" customWidth="1"/>
    <col min="15110" max="15110" width="10.7109375" style="1" bestFit="1" customWidth="1"/>
    <col min="15111" max="15111" width="9.140625" style="1" customWidth="1"/>
    <col min="15112" max="15112" width="9.42578125" style="1" customWidth="1"/>
    <col min="15113" max="15113" width="14.140625" style="1" customWidth="1"/>
    <col min="15114" max="15114" width="11.140625" style="1" customWidth="1"/>
    <col min="15115" max="15360" width="9.140625" style="1"/>
    <col min="15361" max="15361" width="22.42578125" style="1" customWidth="1"/>
    <col min="15362" max="15362" width="16.42578125" style="1" customWidth="1"/>
    <col min="15363" max="15363" width="17.5703125" style="1" customWidth="1"/>
    <col min="15364" max="15364" width="11.85546875" style="1" customWidth="1"/>
    <col min="15365" max="15365" width="11.5703125" style="1" customWidth="1"/>
    <col min="15366" max="15366" width="10.7109375" style="1" bestFit="1" customWidth="1"/>
    <col min="15367" max="15367" width="9.140625" style="1" customWidth="1"/>
    <col min="15368" max="15368" width="9.42578125" style="1" customWidth="1"/>
    <col min="15369" max="15369" width="14.140625" style="1" customWidth="1"/>
    <col min="15370" max="15370" width="11.140625" style="1" customWidth="1"/>
    <col min="15371" max="15616" width="9.140625" style="1"/>
    <col min="15617" max="15617" width="22.42578125" style="1" customWidth="1"/>
    <col min="15618" max="15618" width="16.42578125" style="1" customWidth="1"/>
    <col min="15619" max="15619" width="17.5703125" style="1" customWidth="1"/>
    <col min="15620" max="15620" width="11.85546875" style="1" customWidth="1"/>
    <col min="15621" max="15621" width="11.5703125" style="1" customWidth="1"/>
    <col min="15622" max="15622" width="10.7109375" style="1" bestFit="1" customWidth="1"/>
    <col min="15623" max="15623" width="9.140625" style="1" customWidth="1"/>
    <col min="15624" max="15624" width="9.42578125" style="1" customWidth="1"/>
    <col min="15625" max="15625" width="14.140625" style="1" customWidth="1"/>
    <col min="15626" max="15626" width="11.140625" style="1" customWidth="1"/>
    <col min="15627" max="15872" width="9.140625" style="1"/>
    <col min="15873" max="15873" width="22.42578125" style="1" customWidth="1"/>
    <col min="15874" max="15874" width="16.42578125" style="1" customWidth="1"/>
    <col min="15875" max="15875" width="17.5703125" style="1" customWidth="1"/>
    <col min="15876" max="15876" width="11.85546875" style="1" customWidth="1"/>
    <col min="15877" max="15877" width="11.5703125" style="1" customWidth="1"/>
    <col min="15878" max="15878" width="10.7109375" style="1" bestFit="1" customWidth="1"/>
    <col min="15879" max="15879" width="9.140625" style="1" customWidth="1"/>
    <col min="15880" max="15880" width="9.42578125" style="1" customWidth="1"/>
    <col min="15881" max="15881" width="14.140625" style="1" customWidth="1"/>
    <col min="15882" max="15882" width="11.140625" style="1" customWidth="1"/>
    <col min="15883" max="16128" width="9.140625" style="1"/>
    <col min="16129" max="16129" width="22.42578125" style="1" customWidth="1"/>
    <col min="16130" max="16130" width="16.42578125" style="1" customWidth="1"/>
    <col min="16131" max="16131" width="17.5703125" style="1" customWidth="1"/>
    <col min="16132" max="16132" width="11.85546875" style="1" customWidth="1"/>
    <col min="16133" max="16133" width="11.5703125" style="1" customWidth="1"/>
    <col min="16134" max="16134" width="10.7109375" style="1" bestFit="1" customWidth="1"/>
    <col min="16135" max="16135" width="9.140625" style="1" customWidth="1"/>
    <col min="16136" max="16136" width="9.42578125" style="1" customWidth="1"/>
    <col min="16137" max="16137" width="14.140625" style="1" customWidth="1"/>
    <col min="16138" max="16138" width="11.140625" style="1" customWidth="1"/>
    <col min="16139" max="16384" width="9.140625" style="1"/>
  </cols>
  <sheetData>
    <row r="2" spans="1:10" ht="15.75" x14ac:dyDescent="0.25">
      <c r="C2" s="65"/>
      <c r="D2" s="65"/>
      <c r="E2" s="65"/>
      <c r="F2" s="65"/>
      <c r="G2" s="65"/>
    </row>
    <row r="3" spans="1:10" ht="32.25" customHeight="1" x14ac:dyDescent="0.25">
      <c r="C3" s="66" t="s">
        <v>22</v>
      </c>
      <c r="D3" s="66"/>
      <c r="E3" s="66"/>
      <c r="F3" s="66"/>
      <c r="G3" s="66"/>
    </row>
    <row r="4" spans="1:10" x14ac:dyDescent="0.25">
      <c r="B4" s="2"/>
      <c r="C4" s="1" t="s">
        <v>12</v>
      </c>
      <c r="H4" s="2"/>
    </row>
    <row r="5" spans="1:10" ht="16.5" thickBot="1" x14ac:dyDescent="0.3">
      <c r="A5" s="4"/>
      <c r="B5" s="4"/>
      <c r="C5" s="4"/>
      <c r="D5" s="4"/>
      <c r="E5" s="4"/>
      <c r="F5" s="4"/>
      <c r="G5" s="4"/>
      <c r="H5" s="4"/>
      <c r="I5" s="2"/>
      <c r="J5" s="3"/>
    </row>
    <row r="6" spans="1:10" ht="23.1" customHeight="1" x14ac:dyDescent="0.25">
      <c r="A6" s="8" t="s">
        <v>1</v>
      </c>
      <c r="B6" s="9" t="s">
        <v>2</v>
      </c>
      <c r="C6" s="67" t="s">
        <v>3</v>
      </c>
      <c r="D6" s="69" t="s">
        <v>4</v>
      </c>
      <c r="E6" s="69" t="s">
        <v>5</v>
      </c>
      <c r="F6" s="71" t="s">
        <v>23</v>
      </c>
      <c r="G6" s="4"/>
      <c r="H6" s="4"/>
    </row>
    <row r="7" spans="1:10" ht="45.75" customHeight="1" thickBot="1" x14ac:dyDescent="0.3">
      <c r="A7" s="73" t="s">
        <v>0</v>
      </c>
      <c r="B7" s="70"/>
      <c r="C7" s="68"/>
      <c r="D7" s="70"/>
      <c r="E7" s="70"/>
      <c r="F7" s="72"/>
      <c r="G7" s="4"/>
      <c r="H7" s="4"/>
    </row>
    <row r="8" spans="1:10" ht="15.75" x14ac:dyDescent="0.25">
      <c r="A8" s="10">
        <v>1</v>
      </c>
      <c r="B8" s="11" t="s">
        <v>6</v>
      </c>
      <c r="C8" s="12">
        <v>16079039</v>
      </c>
      <c r="D8" s="13">
        <f>C8/C24</f>
        <v>0.50613114748834875</v>
      </c>
      <c r="E8" s="51">
        <v>674</v>
      </c>
      <c r="F8" s="14">
        <f>E8/E24</f>
        <v>0.43149807938540335</v>
      </c>
      <c r="G8" s="4"/>
      <c r="H8" s="4"/>
      <c r="I8" s="4"/>
    </row>
    <row r="9" spans="1:10" ht="15.75" x14ac:dyDescent="0.25">
      <c r="A9" s="26" t="s">
        <v>6</v>
      </c>
      <c r="B9" s="27" t="s">
        <v>14</v>
      </c>
      <c r="C9" s="28">
        <v>11760081</v>
      </c>
      <c r="D9" s="40">
        <f>C9/C24</f>
        <v>0.37018028820540383</v>
      </c>
      <c r="E9" s="52">
        <v>604</v>
      </c>
      <c r="F9" s="41">
        <f>E9/E24</f>
        <v>0.38668373879641488</v>
      </c>
      <c r="G9" s="4"/>
      <c r="H9" s="4"/>
      <c r="I9" s="4"/>
    </row>
    <row r="10" spans="1:10" ht="16.5" thickBot="1" x14ac:dyDescent="0.3">
      <c r="A10" s="48"/>
      <c r="B10" s="49" t="s">
        <v>15</v>
      </c>
      <c r="C10" s="50">
        <v>4318958</v>
      </c>
      <c r="D10" s="43">
        <f>C10/C24</f>
        <v>0.13595085928294495</v>
      </c>
      <c r="E10" s="53">
        <v>70</v>
      </c>
      <c r="F10" s="44">
        <f>E10/E24</f>
        <v>4.4814340588988477E-2</v>
      </c>
      <c r="G10" s="4"/>
      <c r="H10" s="4"/>
      <c r="I10" s="4"/>
    </row>
    <row r="11" spans="1:10" ht="15.75" x14ac:dyDescent="0.25">
      <c r="A11" s="35">
        <v>2</v>
      </c>
      <c r="B11" s="36" t="s">
        <v>13</v>
      </c>
      <c r="C11" s="47">
        <v>38500</v>
      </c>
      <c r="D11" s="29">
        <f>C11/C24</f>
        <v>1.2118914058421918E-3</v>
      </c>
      <c r="E11" s="54">
        <v>4</v>
      </c>
      <c r="F11" s="38">
        <f>E11/E24</f>
        <v>2.5608194622279128E-3</v>
      </c>
      <c r="G11" s="4"/>
      <c r="H11" s="4"/>
    </row>
    <row r="12" spans="1:10" ht="18.75" customHeight="1" thickBot="1" x14ac:dyDescent="0.3">
      <c r="A12" s="74" t="s">
        <v>13</v>
      </c>
      <c r="B12" s="75"/>
      <c r="C12" s="45"/>
      <c r="D12" s="46"/>
      <c r="E12" s="55"/>
      <c r="F12" s="34"/>
      <c r="G12" s="4"/>
      <c r="H12" s="4"/>
    </row>
    <row r="13" spans="1:10" ht="15.75" x14ac:dyDescent="0.25">
      <c r="A13" s="10">
        <v>3</v>
      </c>
      <c r="B13" s="11" t="s">
        <v>7</v>
      </c>
      <c r="C13" s="30">
        <f>C14+C15</f>
        <v>14870221</v>
      </c>
      <c r="D13" s="13">
        <f>C13/C24</f>
        <v>0.46808033851620989</v>
      </c>
      <c r="E13" s="51">
        <f>E14+E15</f>
        <v>659</v>
      </c>
      <c r="F13" s="14">
        <f>E13/E24</f>
        <v>0.42189500640204863</v>
      </c>
      <c r="G13" s="4"/>
      <c r="H13" s="4"/>
    </row>
    <row r="14" spans="1:10" ht="15" customHeight="1" x14ac:dyDescent="0.25">
      <c r="A14" s="63" t="s">
        <v>16</v>
      </c>
      <c r="B14" s="64"/>
      <c r="C14" s="31">
        <v>12812188</v>
      </c>
      <c r="D14" s="5">
        <f>C14/C24</f>
        <v>0.40329819551258334</v>
      </c>
      <c r="E14" s="56">
        <v>616</v>
      </c>
      <c r="F14" s="16">
        <f>E14/E24</f>
        <v>0.39436619718309857</v>
      </c>
      <c r="G14" s="4"/>
      <c r="H14" s="4"/>
    </row>
    <row r="15" spans="1:10" ht="34.5" customHeight="1" thickBot="1" x14ac:dyDescent="0.3">
      <c r="A15" s="59" t="s">
        <v>17</v>
      </c>
      <c r="B15" s="60"/>
      <c r="C15" s="32">
        <v>2058033</v>
      </c>
      <c r="D15" s="17">
        <f>C15/C24</f>
        <v>6.4782143003626572E-2</v>
      </c>
      <c r="E15" s="57">
        <v>43</v>
      </c>
      <c r="F15" s="15">
        <f>E15/E24</f>
        <v>2.7528809218950064E-2</v>
      </c>
      <c r="G15" s="4"/>
      <c r="H15" s="4"/>
    </row>
    <row r="16" spans="1:10" ht="36" customHeight="1" x14ac:dyDescent="0.25">
      <c r="A16" s="35">
        <v>4</v>
      </c>
      <c r="B16" s="36" t="s">
        <v>8</v>
      </c>
      <c r="C16" s="37">
        <f>C17+C18</f>
        <v>746762</v>
      </c>
      <c r="D16" s="29">
        <f>C16/C24</f>
        <v>2.3506349350896797E-2</v>
      </c>
      <c r="E16" s="54">
        <f>E17+E18</f>
        <v>217</v>
      </c>
      <c r="F16" s="38">
        <f>E16/E24</f>
        <v>0.13892445582586427</v>
      </c>
      <c r="G16" s="4"/>
      <c r="H16" s="4"/>
    </row>
    <row r="17" spans="1:8" ht="16.5" customHeight="1" x14ac:dyDescent="0.25">
      <c r="A17" s="76" t="s">
        <v>14</v>
      </c>
      <c r="B17" s="77"/>
      <c r="C17" s="39">
        <v>746762</v>
      </c>
      <c r="D17" s="40">
        <f>C17/C24</f>
        <v>2.3506349350896797E-2</v>
      </c>
      <c r="E17" s="52">
        <v>217</v>
      </c>
      <c r="F17" s="41">
        <f>E17/E24</f>
        <v>0.13892445582586427</v>
      </c>
      <c r="G17" s="4"/>
      <c r="H17" s="4"/>
    </row>
    <row r="18" spans="1:8" ht="18" customHeight="1" thickBot="1" x14ac:dyDescent="0.3">
      <c r="A18" s="78" t="s">
        <v>15</v>
      </c>
      <c r="B18" s="79"/>
      <c r="C18" s="42">
        <v>0</v>
      </c>
      <c r="D18" s="43">
        <f>C18/C24</f>
        <v>0</v>
      </c>
      <c r="E18" s="53">
        <v>0</v>
      </c>
      <c r="F18" s="44">
        <f>E18/E24</f>
        <v>0</v>
      </c>
      <c r="G18" s="4"/>
      <c r="H18" s="4"/>
    </row>
    <row r="19" spans="1:8" ht="15.75" x14ac:dyDescent="0.25">
      <c r="A19" s="35">
        <v>5</v>
      </c>
      <c r="B19" s="36" t="s">
        <v>9</v>
      </c>
      <c r="C19" s="37">
        <f>C20+C21</f>
        <v>28980</v>
      </c>
      <c r="D19" s="29">
        <f>C19/C24</f>
        <v>9.1222371276121332E-4</v>
      </c>
      <c r="E19" s="54">
        <f>E20+E21</f>
        <v>4</v>
      </c>
      <c r="F19" s="38">
        <f>E19/E24</f>
        <v>2.5608194622279128E-3</v>
      </c>
      <c r="G19" s="4"/>
      <c r="H19" s="4"/>
    </row>
    <row r="20" spans="1:8" ht="15" customHeight="1" x14ac:dyDescent="0.25">
      <c r="A20" s="63" t="s">
        <v>20</v>
      </c>
      <c r="B20" s="64"/>
      <c r="C20" s="31">
        <v>0</v>
      </c>
      <c r="D20" s="5">
        <f>C20/C24</f>
        <v>0</v>
      </c>
      <c r="E20" s="56">
        <v>0</v>
      </c>
      <c r="F20" s="16">
        <f>E20/E24</f>
        <v>0</v>
      </c>
      <c r="G20" s="4"/>
      <c r="H20" s="4"/>
    </row>
    <row r="21" spans="1:8" ht="15.75" customHeight="1" thickBot="1" x14ac:dyDescent="0.3">
      <c r="A21" s="59" t="s">
        <v>21</v>
      </c>
      <c r="B21" s="60"/>
      <c r="C21" s="32">
        <v>28980</v>
      </c>
      <c r="D21" s="17">
        <f>C21/C24</f>
        <v>9.1222371276121332E-4</v>
      </c>
      <c r="E21" s="57">
        <v>4</v>
      </c>
      <c r="F21" s="15">
        <f>E21/E24</f>
        <v>2.5608194622279128E-3</v>
      </c>
      <c r="G21" s="4"/>
      <c r="H21" s="4"/>
    </row>
    <row r="22" spans="1:8" ht="36" customHeight="1" thickBot="1" x14ac:dyDescent="0.3">
      <c r="A22" s="18">
        <v>6</v>
      </c>
      <c r="B22" s="19" t="s">
        <v>18</v>
      </c>
      <c r="C22" s="33">
        <v>5021</v>
      </c>
      <c r="D22" s="21">
        <f>C22/C24</f>
        <v>1.5804952594113361E-4</v>
      </c>
      <c r="E22" s="58">
        <v>4</v>
      </c>
      <c r="F22" s="20">
        <f>E22/E24</f>
        <v>2.5608194622279128E-3</v>
      </c>
      <c r="G22" s="4"/>
      <c r="H22" s="4"/>
    </row>
    <row r="23" spans="1:8" ht="23.25" customHeight="1" thickBot="1" x14ac:dyDescent="0.3">
      <c r="A23" s="18">
        <v>7</v>
      </c>
      <c r="B23" s="19" t="s">
        <v>19</v>
      </c>
      <c r="C23" s="33">
        <v>907085</v>
      </c>
      <c r="D23" s="21">
        <f>C23/C24</f>
        <v>2.855294846411336E-2</v>
      </c>
      <c r="E23" s="58">
        <v>26</v>
      </c>
      <c r="F23" s="20">
        <f>E23/E24</f>
        <v>1.6645326504481434E-2</v>
      </c>
      <c r="G23" s="4"/>
      <c r="H23" s="4"/>
    </row>
    <row r="24" spans="1:8" ht="16.5" thickBot="1" x14ac:dyDescent="0.3">
      <c r="A24" s="61" t="s">
        <v>10</v>
      </c>
      <c r="B24" s="62"/>
      <c r="C24" s="22">
        <f>C8+C11+C13+C16+C19+C22</f>
        <v>31768523</v>
      </c>
      <c r="D24" s="23">
        <v>1</v>
      </c>
      <c r="E24" s="24">
        <f>E8+E11+E13+E16+E19+E22</f>
        <v>1562</v>
      </c>
      <c r="F24" s="25">
        <v>1</v>
      </c>
      <c r="G24" s="4"/>
      <c r="H24" s="4"/>
    </row>
    <row r="25" spans="1:8" ht="15.75" x14ac:dyDescent="0.25">
      <c r="A25" s="6"/>
      <c r="B25" s="6"/>
      <c r="C25" s="6"/>
      <c r="D25" s="6"/>
      <c r="E25" s="6"/>
      <c r="F25" s="6"/>
      <c r="G25" s="4"/>
      <c r="H25" s="4"/>
    </row>
    <row r="26" spans="1:8" ht="15.75" x14ac:dyDescent="0.25">
      <c r="A26" s="6"/>
      <c r="B26" s="6"/>
      <c r="C26" s="6"/>
      <c r="D26" s="6"/>
      <c r="E26" s="6"/>
      <c r="F26" s="6"/>
      <c r="G26" s="4"/>
      <c r="H26" s="4"/>
    </row>
    <row r="27" spans="1:8" ht="15.75" x14ac:dyDescent="0.25">
      <c r="A27" s="7" t="s">
        <v>11</v>
      </c>
      <c r="B27" s="6"/>
      <c r="C27" s="6"/>
      <c r="D27" s="6"/>
      <c r="E27" s="6"/>
      <c r="F27" s="6"/>
      <c r="G27" s="4"/>
      <c r="H27" s="4"/>
    </row>
    <row r="28" spans="1:8" ht="15.75" x14ac:dyDescent="0.25">
      <c r="A28" s="6"/>
      <c r="B28" s="6"/>
      <c r="C28" s="6"/>
      <c r="D28" s="6"/>
      <c r="E28" s="6"/>
      <c r="F28" s="6"/>
      <c r="G28" s="4"/>
      <c r="H28" s="4"/>
    </row>
    <row r="29" spans="1:8" ht="15.75" x14ac:dyDescent="0.25">
      <c r="A29" s="4"/>
      <c r="B29" s="4"/>
      <c r="C29" s="4"/>
      <c r="D29" s="4"/>
      <c r="E29" s="4"/>
      <c r="F29" s="4"/>
      <c r="G29" s="4"/>
      <c r="H29" s="4"/>
    </row>
    <row r="30" spans="1:8" ht="15.75" x14ac:dyDescent="0.25">
      <c r="A30" s="4"/>
      <c r="B30" s="4"/>
      <c r="C30" s="4"/>
      <c r="D30" s="4"/>
      <c r="E30" s="4"/>
      <c r="F30" s="4"/>
      <c r="G30" s="4"/>
      <c r="H30" s="4"/>
    </row>
    <row r="31" spans="1:8" ht="15.75" x14ac:dyDescent="0.25">
      <c r="A31" s="4"/>
      <c r="B31" s="4"/>
      <c r="C31" s="4"/>
      <c r="D31" s="4"/>
      <c r="E31" s="4"/>
      <c r="F31" s="4"/>
      <c r="G31" s="4"/>
      <c r="H31" s="4"/>
    </row>
    <row r="32" spans="1:8" ht="15.75" x14ac:dyDescent="0.25">
      <c r="A32" s="4"/>
      <c r="B32" s="4"/>
      <c r="C32" s="4"/>
      <c r="D32" s="4"/>
      <c r="E32" s="4"/>
      <c r="F32" s="4"/>
      <c r="G32" s="4"/>
      <c r="H32" s="4"/>
    </row>
  </sheetData>
  <mergeCells count="15">
    <mergeCell ref="A21:B21"/>
    <mergeCell ref="A24:B24"/>
    <mergeCell ref="A14:B14"/>
    <mergeCell ref="A15:B15"/>
    <mergeCell ref="C2:G2"/>
    <mergeCell ref="C3:G3"/>
    <mergeCell ref="A20:B20"/>
    <mergeCell ref="C6:C7"/>
    <mergeCell ref="D6:D7"/>
    <mergeCell ref="E6:E7"/>
    <mergeCell ref="F6:F7"/>
    <mergeCell ref="A7:B7"/>
    <mergeCell ref="A12:B12"/>
    <mergeCell ref="A17:B17"/>
    <mergeCell ref="A18:B18"/>
  </mergeCells>
  <pageMargins left="0.7" right="0.7" top="0.75" bottom="0.75" header="0.3" footer="0.3"/>
  <pageSetup paperSize="9" scale="97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B1:Q70"/>
  <sheetViews>
    <sheetView tabSelected="1" zoomScale="70" zoomScaleNormal="70" workbookViewId="0">
      <selection activeCell="F3" sqref="F3"/>
    </sheetView>
  </sheetViews>
  <sheetFormatPr defaultRowHeight="12.75" x14ac:dyDescent="0.2"/>
  <cols>
    <col min="1" max="1" width="6.85546875" style="82" customWidth="1"/>
    <col min="2" max="2" width="44.140625" style="82" customWidth="1"/>
    <col min="3" max="3" width="20" style="82" customWidth="1"/>
    <col min="4" max="4" width="17.7109375" style="82" customWidth="1"/>
    <col min="5" max="5" width="25.42578125" style="82" customWidth="1"/>
    <col min="6" max="6" width="21.28515625" style="82" customWidth="1"/>
    <col min="7" max="7" width="19.42578125" style="82" customWidth="1"/>
    <col min="8" max="8" width="20.140625" style="82" customWidth="1"/>
    <col min="9" max="9" width="21.5703125" style="82" customWidth="1"/>
    <col min="10" max="10" width="16.28515625" style="82" customWidth="1"/>
    <col min="11" max="11" width="26.5703125" style="82" customWidth="1"/>
    <col min="12" max="12" width="17.5703125" style="82" customWidth="1"/>
    <col min="13" max="13" width="16.140625" style="82" customWidth="1"/>
    <col min="14" max="14" width="17.28515625" style="82" customWidth="1"/>
    <col min="15" max="15" width="9.28515625" style="82" bestFit="1" customWidth="1"/>
    <col min="16" max="256" width="9.140625" style="82"/>
    <col min="257" max="257" width="6.85546875" style="82" customWidth="1"/>
    <col min="258" max="258" width="44.140625" style="82" customWidth="1"/>
    <col min="259" max="259" width="20" style="82" customWidth="1"/>
    <col min="260" max="260" width="17.7109375" style="82" customWidth="1"/>
    <col min="261" max="261" width="25.42578125" style="82" customWidth="1"/>
    <col min="262" max="262" width="21.28515625" style="82" customWidth="1"/>
    <col min="263" max="263" width="19.42578125" style="82" customWidth="1"/>
    <col min="264" max="264" width="20.140625" style="82" customWidth="1"/>
    <col min="265" max="265" width="21.5703125" style="82" customWidth="1"/>
    <col min="266" max="266" width="16.28515625" style="82" customWidth="1"/>
    <col min="267" max="267" width="26.5703125" style="82" customWidth="1"/>
    <col min="268" max="268" width="17.5703125" style="82" customWidth="1"/>
    <col min="269" max="269" width="16.140625" style="82" customWidth="1"/>
    <col min="270" max="270" width="17.28515625" style="82" customWidth="1"/>
    <col min="271" max="271" width="9.28515625" style="82" bestFit="1" customWidth="1"/>
    <col min="272" max="512" width="9.140625" style="82"/>
    <col min="513" max="513" width="6.85546875" style="82" customWidth="1"/>
    <col min="514" max="514" width="44.140625" style="82" customWidth="1"/>
    <col min="515" max="515" width="20" style="82" customWidth="1"/>
    <col min="516" max="516" width="17.7109375" style="82" customWidth="1"/>
    <col min="517" max="517" width="25.42578125" style="82" customWidth="1"/>
    <col min="518" max="518" width="21.28515625" style="82" customWidth="1"/>
    <col min="519" max="519" width="19.42578125" style="82" customWidth="1"/>
    <col min="520" max="520" width="20.140625" style="82" customWidth="1"/>
    <col min="521" max="521" width="21.5703125" style="82" customWidth="1"/>
    <col min="522" max="522" width="16.28515625" style="82" customWidth="1"/>
    <col min="523" max="523" width="26.5703125" style="82" customWidth="1"/>
    <col min="524" max="524" width="17.5703125" style="82" customWidth="1"/>
    <col min="525" max="525" width="16.140625" style="82" customWidth="1"/>
    <col min="526" max="526" width="17.28515625" style="82" customWidth="1"/>
    <col min="527" max="527" width="9.28515625" style="82" bestFit="1" customWidth="1"/>
    <col min="528" max="768" width="9.140625" style="82"/>
    <col min="769" max="769" width="6.85546875" style="82" customWidth="1"/>
    <col min="770" max="770" width="44.140625" style="82" customWidth="1"/>
    <col min="771" max="771" width="20" style="82" customWidth="1"/>
    <col min="772" max="772" width="17.7109375" style="82" customWidth="1"/>
    <col min="773" max="773" width="25.42578125" style="82" customWidth="1"/>
    <col min="774" max="774" width="21.28515625" style="82" customWidth="1"/>
    <col min="775" max="775" width="19.42578125" style="82" customWidth="1"/>
    <col min="776" max="776" width="20.140625" style="82" customWidth="1"/>
    <col min="777" max="777" width="21.5703125" style="82" customWidth="1"/>
    <col min="778" max="778" width="16.28515625" style="82" customWidth="1"/>
    <col min="779" max="779" width="26.5703125" style="82" customWidth="1"/>
    <col min="780" max="780" width="17.5703125" style="82" customWidth="1"/>
    <col min="781" max="781" width="16.140625" style="82" customWidth="1"/>
    <col min="782" max="782" width="17.28515625" style="82" customWidth="1"/>
    <col min="783" max="783" width="9.28515625" style="82" bestFit="1" customWidth="1"/>
    <col min="784" max="1024" width="9.140625" style="82"/>
    <col min="1025" max="1025" width="6.85546875" style="82" customWidth="1"/>
    <col min="1026" max="1026" width="44.140625" style="82" customWidth="1"/>
    <col min="1027" max="1027" width="20" style="82" customWidth="1"/>
    <col min="1028" max="1028" width="17.7109375" style="82" customWidth="1"/>
    <col min="1029" max="1029" width="25.42578125" style="82" customWidth="1"/>
    <col min="1030" max="1030" width="21.28515625" style="82" customWidth="1"/>
    <col min="1031" max="1031" width="19.42578125" style="82" customWidth="1"/>
    <col min="1032" max="1032" width="20.140625" style="82" customWidth="1"/>
    <col min="1033" max="1033" width="21.5703125" style="82" customWidth="1"/>
    <col min="1034" max="1034" width="16.28515625" style="82" customWidth="1"/>
    <col min="1035" max="1035" width="26.5703125" style="82" customWidth="1"/>
    <col min="1036" max="1036" width="17.5703125" style="82" customWidth="1"/>
    <col min="1037" max="1037" width="16.140625" style="82" customWidth="1"/>
    <col min="1038" max="1038" width="17.28515625" style="82" customWidth="1"/>
    <col min="1039" max="1039" width="9.28515625" style="82" bestFit="1" customWidth="1"/>
    <col min="1040" max="1280" width="9.140625" style="82"/>
    <col min="1281" max="1281" width="6.85546875" style="82" customWidth="1"/>
    <col min="1282" max="1282" width="44.140625" style="82" customWidth="1"/>
    <col min="1283" max="1283" width="20" style="82" customWidth="1"/>
    <col min="1284" max="1284" width="17.7109375" style="82" customWidth="1"/>
    <col min="1285" max="1285" width="25.42578125" style="82" customWidth="1"/>
    <col min="1286" max="1286" width="21.28515625" style="82" customWidth="1"/>
    <col min="1287" max="1287" width="19.42578125" style="82" customWidth="1"/>
    <col min="1288" max="1288" width="20.140625" style="82" customWidth="1"/>
    <col min="1289" max="1289" width="21.5703125" style="82" customWidth="1"/>
    <col min="1290" max="1290" width="16.28515625" style="82" customWidth="1"/>
    <col min="1291" max="1291" width="26.5703125" style="82" customWidth="1"/>
    <col min="1292" max="1292" width="17.5703125" style="82" customWidth="1"/>
    <col min="1293" max="1293" width="16.140625" style="82" customWidth="1"/>
    <col min="1294" max="1294" width="17.28515625" style="82" customWidth="1"/>
    <col min="1295" max="1295" width="9.28515625" style="82" bestFit="1" customWidth="1"/>
    <col min="1296" max="1536" width="9.140625" style="82"/>
    <col min="1537" max="1537" width="6.85546875" style="82" customWidth="1"/>
    <col min="1538" max="1538" width="44.140625" style="82" customWidth="1"/>
    <col min="1539" max="1539" width="20" style="82" customWidth="1"/>
    <col min="1540" max="1540" width="17.7109375" style="82" customWidth="1"/>
    <col min="1541" max="1541" width="25.42578125" style="82" customWidth="1"/>
    <col min="1542" max="1542" width="21.28515625" style="82" customWidth="1"/>
    <col min="1543" max="1543" width="19.42578125" style="82" customWidth="1"/>
    <col min="1544" max="1544" width="20.140625" style="82" customWidth="1"/>
    <col min="1545" max="1545" width="21.5703125" style="82" customWidth="1"/>
    <col min="1546" max="1546" width="16.28515625" style="82" customWidth="1"/>
    <col min="1547" max="1547" width="26.5703125" style="82" customWidth="1"/>
    <col min="1548" max="1548" width="17.5703125" style="82" customWidth="1"/>
    <col min="1549" max="1549" width="16.140625" style="82" customWidth="1"/>
    <col min="1550" max="1550" width="17.28515625" style="82" customWidth="1"/>
    <col min="1551" max="1551" width="9.28515625" style="82" bestFit="1" customWidth="1"/>
    <col min="1552" max="1792" width="9.140625" style="82"/>
    <col min="1793" max="1793" width="6.85546875" style="82" customWidth="1"/>
    <col min="1794" max="1794" width="44.140625" style="82" customWidth="1"/>
    <col min="1795" max="1795" width="20" style="82" customWidth="1"/>
    <col min="1796" max="1796" width="17.7109375" style="82" customWidth="1"/>
    <col min="1797" max="1797" width="25.42578125" style="82" customWidth="1"/>
    <col min="1798" max="1798" width="21.28515625" style="82" customWidth="1"/>
    <col min="1799" max="1799" width="19.42578125" style="82" customWidth="1"/>
    <col min="1800" max="1800" width="20.140625" style="82" customWidth="1"/>
    <col min="1801" max="1801" width="21.5703125" style="82" customWidth="1"/>
    <col min="1802" max="1802" width="16.28515625" style="82" customWidth="1"/>
    <col min="1803" max="1803" width="26.5703125" style="82" customWidth="1"/>
    <col min="1804" max="1804" width="17.5703125" style="82" customWidth="1"/>
    <col min="1805" max="1805" width="16.140625" style="82" customWidth="1"/>
    <col min="1806" max="1806" width="17.28515625" style="82" customWidth="1"/>
    <col min="1807" max="1807" width="9.28515625" style="82" bestFit="1" customWidth="1"/>
    <col min="1808" max="2048" width="9.140625" style="82"/>
    <col min="2049" max="2049" width="6.85546875" style="82" customWidth="1"/>
    <col min="2050" max="2050" width="44.140625" style="82" customWidth="1"/>
    <col min="2051" max="2051" width="20" style="82" customWidth="1"/>
    <col min="2052" max="2052" width="17.7109375" style="82" customWidth="1"/>
    <col min="2053" max="2053" width="25.42578125" style="82" customWidth="1"/>
    <col min="2054" max="2054" width="21.28515625" style="82" customWidth="1"/>
    <col min="2055" max="2055" width="19.42578125" style="82" customWidth="1"/>
    <col min="2056" max="2056" width="20.140625" style="82" customWidth="1"/>
    <col min="2057" max="2057" width="21.5703125" style="82" customWidth="1"/>
    <col min="2058" max="2058" width="16.28515625" style="82" customWidth="1"/>
    <col min="2059" max="2059" width="26.5703125" style="82" customWidth="1"/>
    <col min="2060" max="2060" width="17.5703125" style="82" customWidth="1"/>
    <col min="2061" max="2061" width="16.140625" style="82" customWidth="1"/>
    <col min="2062" max="2062" width="17.28515625" style="82" customWidth="1"/>
    <col min="2063" max="2063" width="9.28515625" style="82" bestFit="1" customWidth="1"/>
    <col min="2064" max="2304" width="9.140625" style="82"/>
    <col min="2305" max="2305" width="6.85546875" style="82" customWidth="1"/>
    <col min="2306" max="2306" width="44.140625" style="82" customWidth="1"/>
    <col min="2307" max="2307" width="20" style="82" customWidth="1"/>
    <col min="2308" max="2308" width="17.7109375" style="82" customWidth="1"/>
    <col min="2309" max="2309" width="25.42578125" style="82" customWidth="1"/>
    <col min="2310" max="2310" width="21.28515625" style="82" customWidth="1"/>
    <col min="2311" max="2311" width="19.42578125" style="82" customWidth="1"/>
    <col min="2312" max="2312" width="20.140625" style="82" customWidth="1"/>
    <col min="2313" max="2313" width="21.5703125" style="82" customWidth="1"/>
    <col min="2314" max="2314" width="16.28515625" style="82" customWidth="1"/>
    <col min="2315" max="2315" width="26.5703125" style="82" customWidth="1"/>
    <col min="2316" max="2316" width="17.5703125" style="82" customWidth="1"/>
    <col min="2317" max="2317" width="16.140625" style="82" customWidth="1"/>
    <col min="2318" max="2318" width="17.28515625" style="82" customWidth="1"/>
    <col min="2319" max="2319" width="9.28515625" style="82" bestFit="1" customWidth="1"/>
    <col min="2320" max="2560" width="9.140625" style="82"/>
    <col min="2561" max="2561" width="6.85546875" style="82" customWidth="1"/>
    <col min="2562" max="2562" width="44.140625" style="82" customWidth="1"/>
    <col min="2563" max="2563" width="20" style="82" customWidth="1"/>
    <col min="2564" max="2564" width="17.7109375" style="82" customWidth="1"/>
    <col min="2565" max="2565" width="25.42578125" style="82" customWidth="1"/>
    <col min="2566" max="2566" width="21.28515625" style="82" customWidth="1"/>
    <col min="2567" max="2567" width="19.42578125" style="82" customWidth="1"/>
    <col min="2568" max="2568" width="20.140625" style="82" customWidth="1"/>
    <col min="2569" max="2569" width="21.5703125" style="82" customWidth="1"/>
    <col min="2570" max="2570" width="16.28515625" style="82" customWidth="1"/>
    <col min="2571" max="2571" width="26.5703125" style="82" customWidth="1"/>
    <col min="2572" max="2572" width="17.5703125" style="82" customWidth="1"/>
    <col min="2573" max="2573" width="16.140625" style="82" customWidth="1"/>
    <col min="2574" max="2574" width="17.28515625" style="82" customWidth="1"/>
    <col min="2575" max="2575" width="9.28515625" style="82" bestFit="1" customWidth="1"/>
    <col min="2576" max="2816" width="9.140625" style="82"/>
    <col min="2817" max="2817" width="6.85546875" style="82" customWidth="1"/>
    <col min="2818" max="2818" width="44.140625" style="82" customWidth="1"/>
    <col min="2819" max="2819" width="20" style="82" customWidth="1"/>
    <col min="2820" max="2820" width="17.7109375" style="82" customWidth="1"/>
    <col min="2821" max="2821" width="25.42578125" style="82" customWidth="1"/>
    <col min="2822" max="2822" width="21.28515625" style="82" customWidth="1"/>
    <col min="2823" max="2823" width="19.42578125" style="82" customWidth="1"/>
    <col min="2824" max="2824" width="20.140625" style="82" customWidth="1"/>
    <col min="2825" max="2825" width="21.5703125" style="82" customWidth="1"/>
    <col min="2826" max="2826" width="16.28515625" style="82" customWidth="1"/>
    <col min="2827" max="2827" width="26.5703125" style="82" customWidth="1"/>
    <col min="2828" max="2828" width="17.5703125" style="82" customWidth="1"/>
    <col min="2829" max="2829" width="16.140625" style="82" customWidth="1"/>
    <col min="2830" max="2830" width="17.28515625" style="82" customWidth="1"/>
    <col min="2831" max="2831" width="9.28515625" style="82" bestFit="1" customWidth="1"/>
    <col min="2832" max="3072" width="9.140625" style="82"/>
    <col min="3073" max="3073" width="6.85546875" style="82" customWidth="1"/>
    <col min="3074" max="3074" width="44.140625" style="82" customWidth="1"/>
    <col min="3075" max="3075" width="20" style="82" customWidth="1"/>
    <col min="3076" max="3076" width="17.7109375" style="82" customWidth="1"/>
    <col min="3077" max="3077" width="25.42578125" style="82" customWidth="1"/>
    <col min="3078" max="3078" width="21.28515625" style="82" customWidth="1"/>
    <col min="3079" max="3079" width="19.42578125" style="82" customWidth="1"/>
    <col min="3080" max="3080" width="20.140625" style="82" customWidth="1"/>
    <col min="3081" max="3081" width="21.5703125" style="82" customWidth="1"/>
    <col min="3082" max="3082" width="16.28515625" style="82" customWidth="1"/>
    <col min="3083" max="3083" width="26.5703125" style="82" customWidth="1"/>
    <col min="3084" max="3084" width="17.5703125" style="82" customWidth="1"/>
    <col min="3085" max="3085" width="16.140625" style="82" customWidth="1"/>
    <col min="3086" max="3086" width="17.28515625" style="82" customWidth="1"/>
    <col min="3087" max="3087" width="9.28515625" style="82" bestFit="1" customWidth="1"/>
    <col min="3088" max="3328" width="9.140625" style="82"/>
    <col min="3329" max="3329" width="6.85546875" style="82" customWidth="1"/>
    <col min="3330" max="3330" width="44.140625" style="82" customWidth="1"/>
    <col min="3331" max="3331" width="20" style="82" customWidth="1"/>
    <col min="3332" max="3332" width="17.7109375" style="82" customWidth="1"/>
    <col min="3333" max="3333" width="25.42578125" style="82" customWidth="1"/>
    <col min="3334" max="3334" width="21.28515625" style="82" customWidth="1"/>
    <col min="3335" max="3335" width="19.42578125" style="82" customWidth="1"/>
    <col min="3336" max="3336" width="20.140625" style="82" customWidth="1"/>
    <col min="3337" max="3337" width="21.5703125" style="82" customWidth="1"/>
    <col min="3338" max="3338" width="16.28515625" style="82" customWidth="1"/>
    <col min="3339" max="3339" width="26.5703125" style="82" customWidth="1"/>
    <col min="3340" max="3340" width="17.5703125" style="82" customWidth="1"/>
    <col min="3341" max="3341" width="16.140625" style="82" customWidth="1"/>
    <col min="3342" max="3342" width="17.28515625" style="82" customWidth="1"/>
    <col min="3343" max="3343" width="9.28515625" style="82" bestFit="1" customWidth="1"/>
    <col min="3344" max="3584" width="9.140625" style="82"/>
    <col min="3585" max="3585" width="6.85546875" style="82" customWidth="1"/>
    <col min="3586" max="3586" width="44.140625" style="82" customWidth="1"/>
    <col min="3587" max="3587" width="20" style="82" customWidth="1"/>
    <col min="3588" max="3588" width="17.7109375" style="82" customWidth="1"/>
    <col min="3589" max="3589" width="25.42578125" style="82" customWidth="1"/>
    <col min="3590" max="3590" width="21.28515625" style="82" customWidth="1"/>
    <col min="3591" max="3591" width="19.42578125" style="82" customWidth="1"/>
    <col min="3592" max="3592" width="20.140625" style="82" customWidth="1"/>
    <col min="3593" max="3593" width="21.5703125" style="82" customWidth="1"/>
    <col min="3594" max="3594" width="16.28515625" style="82" customWidth="1"/>
    <col min="3595" max="3595" width="26.5703125" style="82" customWidth="1"/>
    <col min="3596" max="3596" width="17.5703125" style="82" customWidth="1"/>
    <col min="3597" max="3597" width="16.140625" style="82" customWidth="1"/>
    <col min="3598" max="3598" width="17.28515625" style="82" customWidth="1"/>
    <col min="3599" max="3599" width="9.28515625" style="82" bestFit="1" customWidth="1"/>
    <col min="3600" max="3840" width="9.140625" style="82"/>
    <col min="3841" max="3841" width="6.85546875" style="82" customWidth="1"/>
    <col min="3842" max="3842" width="44.140625" style="82" customWidth="1"/>
    <col min="3843" max="3843" width="20" style="82" customWidth="1"/>
    <col min="3844" max="3844" width="17.7109375" style="82" customWidth="1"/>
    <col min="3845" max="3845" width="25.42578125" style="82" customWidth="1"/>
    <col min="3846" max="3846" width="21.28515625" style="82" customWidth="1"/>
    <col min="3847" max="3847" width="19.42578125" style="82" customWidth="1"/>
    <col min="3848" max="3848" width="20.140625" style="82" customWidth="1"/>
    <col min="3849" max="3849" width="21.5703125" style="82" customWidth="1"/>
    <col min="3850" max="3850" width="16.28515625" style="82" customWidth="1"/>
    <col min="3851" max="3851" width="26.5703125" style="82" customWidth="1"/>
    <col min="3852" max="3852" width="17.5703125" style="82" customWidth="1"/>
    <col min="3853" max="3853" width="16.140625" style="82" customWidth="1"/>
    <col min="3854" max="3854" width="17.28515625" style="82" customWidth="1"/>
    <col min="3855" max="3855" width="9.28515625" style="82" bestFit="1" customWidth="1"/>
    <col min="3856" max="4096" width="9.140625" style="82"/>
    <col min="4097" max="4097" width="6.85546875" style="82" customWidth="1"/>
    <col min="4098" max="4098" width="44.140625" style="82" customWidth="1"/>
    <col min="4099" max="4099" width="20" style="82" customWidth="1"/>
    <col min="4100" max="4100" width="17.7109375" style="82" customWidth="1"/>
    <col min="4101" max="4101" width="25.42578125" style="82" customWidth="1"/>
    <col min="4102" max="4102" width="21.28515625" style="82" customWidth="1"/>
    <col min="4103" max="4103" width="19.42578125" style="82" customWidth="1"/>
    <col min="4104" max="4104" width="20.140625" style="82" customWidth="1"/>
    <col min="4105" max="4105" width="21.5703125" style="82" customWidth="1"/>
    <col min="4106" max="4106" width="16.28515625" style="82" customWidth="1"/>
    <col min="4107" max="4107" width="26.5703125" style="82" customWidth="1"/>
    <col min="4108" max="4108" width="17.5703125" style="82" customWidth="1"/>
    <col min="4109" max="4109" width="16.140625" style="82" customWidth="1"/>
    <col min="4110" max="4110" width="17.28515625" style="82" customWidth="1"/>
    <col min="4111" max="4111" width="9.28515625" style="82" bestFit="1" customWidth="1"/>
    <col min="4112" max="4352" width="9.140625" style="82"/>
    <col min="4353" max="4353" width="6.85546875" style="82" customWidth="1"/>
    <col min="4354" max="4354" width="44.140625" style="82" customWidth="1"/>
    <col min="4355" max="4355" width="20" style="82" customWidth="1"/>
    <col min="4356" max="4356" width="17.7109375" style="82" customWidth="1"/>
    <col min="4357" max="4357" width="25.42578125" style="82" customWidth="1"/>
    <col min="4358" max="4358" width="21.28515625" style="82" customWidth="1"/>
    <col min="4359" max="4359" width="19.42578125" style="82" customWidth="1"/>
    <col min="4360" max="4360" width="20.140625" style="82" customWidth="1"/>
    <col min="4361" max="4361" width="21.5703125" style="82" customWidth="1"/>
    <col min="4362" max="4362" width="16.28515625" style="82" customWidth="1"/>
    <col min="4363" max="4363" width="26.5703125" style="82" customWidth="1"/>
    <col min="4364" max="4364" width="17.5703125" style="82" customWidth="1"/>
    <col min="4365" max="4365" width="16.140625" style="82" customWidth="1"/>
    <col min="4366" max="4366" width="17.28515625" style="82" customWidth="1"/>
    <col min="4367" max="4367" width="9.28515625" style="82" bestFit="1" customWidth="1"/>
    <col min="4368" max="4608" width="9.140625" style="82"/>
    <col min="4609" max="4609" width="6.85546875" style="82" customWidth="1"/>
    <col min="4610" max="4610" width="44.140625" style="82" customWidth="1"/>
    <col min="4611" max="4611" width="20" style="82" customWidth="1"/>
    <col min="4612" max="4612" width="17.7109375" style="82" customWidth="1"/>
    <col min="4613" max="4613" width="25.42578125" style="82" customWidth="1"/>
    <col min="4614" max="4614" width="21.28515625" style="82" customWidth="1"/>
    <col min="4615" max="4615" width="19.42578125" style="82" customWidth="1"/>
    <col min="4616" max="4616" width="20.140625" style="82" customWidth="1"/>
    <col min="4617" max="4617" width="21.5703125" style="82" customWidth="1"/>
    <col min="4618" max="4618" width="16.28515625" style="82" customWidth="1"/>
    <col min="4619" max="4619" width="26.5703125" style="82" customWidth="1"/>
    <col min="4620" max="4620" width="17.5703125" style="82" customWidth="1"/>
    <col min="4621" max="4621" width="16.140625" style="82" customWidth="1"/>
    <col min="4622" max="4622" width="17.28515625" style="82" customWidth="1"/>
    <col min="4623" max="4623" width="9.28515625" style="82" bestFit="1" customWidth="1"/>
    <col min="4624" max="4864" width="9.140625" style="82"/>
    <col min="4865" max="4865" width="6.85546875" style="82" customWidth="1"/>
    <col min="4866" max="4866" width="44.140625" style="82" customWidth="1"/>
    <col min="4867" max="4867" width="20" style="82" customWidth="1"/>
    <col min="4868" max="4868" width="17.7109375" style="82" customWidth="1"/>
    <col min="4869" max="4869" width="25.42578125" style="82" customWidth="1"/>
    <col min="4870" max="4870" width="21.28515625" style="82" customWidth="1"/>
    <col min="4871" max="4871" width="19.42578125" style="82" customWidth="1"/>
    <col min="4872" max="4872" width="20.140625" style="82" customWidth="1"/>
    <col min="4873" max="4873" width="21.5703125" style="82" customWidth="1"/>
    <col min="4874" max="4874" width="16.28515625" style="82" customWidth="1"/>
    <col min="4875" max="4875" width="26.5703125" style="82" customWidth="1"/>
    <col min="4876" max="4876" width="17.5703125" style="82" customWidth="1"/>
    <col min="4877" max="4877" width="16.140625" style="82" customWidth="1"/>
    <col min="4878" max="4878" width="17.28515625" style="82" customWidth="1"/>
    <col min="4879" max="4879" width="9.28515625" style="82" bestFit="1" customWidth="1"/>
    <col min="4880" max="5120" width="9.140625" style="82"/>
    <col min="5121" max="5121" width="6.85546875" style="82" customWidth="1"/>
    <col min="5122" max="5122" width="44.140625" style="82" customWidth="1"/>
    <col min="5123" max="5123" width="20" style="82" customWidth="1"/>
    <col min="5124" max="5124" width="17.7109375" style="82" customWidth="1"/>
    <col min="5125" max="5125" width="25.42578125" style="82" customWidth="1"/>
    <col min="5126" max="5126" width="21.28515625" style="82" customWidth="1"/>
    <col min="5127" max="5127" width="19.42578125" style="82" customWidth="1"/>
    <col min="5128" max="5128" width="20.140625" style="82" customWidth="1"/>
    <col min="5129" max="5129" width="21.5703125" style="82" customWidth="1"/>
    <col min="5130" max="5130" width="16.28515625" style="82" customWidth="1"/>
    <col min="5131" max="5131" width="26.5703125" style="82" customWidth="1"/>
    <col min="5132" max="5132" width="17.5703125" style="82" customWidth="1"/>
    <col min="5133" max="5133" width="16.140625" style="82" customWidth="1"/>
    <col min="5134" max="5134" width="17.28515625" style="82" customWidth="1"/>
    <col min="5135" max="5135" width="9.28515625" style="82" bestFit="1" customWidth="1"/>
    <col min="5136" max="5376" width="9.140625" style="82"/>
    <col min="5377" max="5377" width="6.85546875" style="82" customWidth="1"/>
    <col min="5378" max="5378" width="44.140625" style="82" customWidth="1"/>
    <col min="5379" max="5379" width="20" style="82" customWidth="1"/>
    <col min="5380" max="5380" width="17.7109375" style="82" customWidth="1"/>
    <col min="5381" max="5381" width="25.42578125" style="82" customWidth="1"/>
    <col min="5382" max="5382" width="21.28515625" style="82" customWidth="1"/>
    <col min="5383" max="5383" width="19.42578125" style="82" customWidth="1"/>
    <col min="5384" max="5384" width="20.140625" style="82" customWidth="1"/>
    <col min="5385" max="5385" width="21.5703125" style="82" customWidth="1"/>
    <col min="5386" max="5386" width="16.28515625" style="82" customWidth="1"/>
    <col min="5387" max="5387" width="26.5703125" style="82" customWidth="1"/>
    <col min="5388" max="5388" width="17.5703125" style="82" customWidth="1"/>
    <col min="5389" max="5389" width="16.140625" style="82" customWidth="1"/>
    <col min="5390" max="5390" width="17.28515625" style="82" customWidth="1"/>
    <col min="5391" max="5391" width="9.28515625" style="82" bestFit="1" customWidth="1"/>
    <col min="5392" max="5632" width="9.140625" style="82"/>
    <col min="5633" max="5633" width="6.85546875" style="82" customWidth="1"/>
    <col min="5634" max="5634" width="44.140625" style="82" customWidth="1"/>
    <col min="5635" max="5635" width="20" style="82" customWidth="1"/>
    <col min="5636" max="5636" width="17.7109375" style="82" customWidth="1"/>
    <col min="5637" max="5637" width="25.42578125" style="82" customWidth="1"/>
    <col min="5638" max="5638" width="21.28515625" style="82" customWidth="1"/>
    <col min="5639" max="5639" width="19.42578125" style="82" customWidth="1"/>
    <col min="5640" max="5640" width="20.140625" style="82" customWidth="1"/>
    <col min="5641" max="5641" width="21.5703125" style="82" customWidth="1"/>
    <col min="5642" max="5642" width="16.28515625" style="82" customWidth="1"/>
    <col min="5643" max="5643" width="26.5703125" style="82" customWidth="1"/>
    <col min="5644" max="5644" width="17.5703125" style="82" customWidth="1"/>
    <col min="5645" max="5645" width="16.140625" style="82" customWidth="1"/>
    <col min="5646" max="5646" width="17.28515625" style="82" customWidth="1"/>
    <col min="5647" max="5647" width="9.28515625" style="82" bestFit="1" customWidth="1"/>
    <col min="5648" max="5888" width="9.140625" style="82"/>
    <col min="5889" max="5889" width="6.85546875" style="82" customWidth="1"/>
    <col min="5890" max="5890" width="44.140625" style="82" customWidth="1"/>
    <col min="5891" max="5891" width="20" style="82" customWidth="1"/>
    <col min="5892" max="5892" width="17.7109375" style="82" customWidth="1"/>
    <col min="5893" max="5893" width="25.42578125" style="82" customWidth="1"/>
    <col min="5894" max="5894" width="21.28515625" style="82" customWidth="1"/>
    <col min="5895" max="5895" width="19.42578125" style="82" customWidth="1"/>
    <col min="5896" max="5896" width="20.140625" style="82" customWidth="1"/>
    <col min="5897" max="5897" width="21.5703125" style="82" customWidth="1"/>
    <col min="5898" max="5898" width="16.28515625" style="82" customWidth="1"/>
    <col min="5899" max="5899" width="26.5703125" style="82" customWidth="1"/>
    <col min="5900" max="5900" width="17.5703125" style="82" customWidth="1"/>
    <col min="5901" max="5901" width="16.140625" style="82" customWidth="1"/>
    <col min="5902" max="5902" width="17.28515625" style="82" customWidth="1"/>
    <col min="5903" max="5903" width="9.28515625" style="82" bestFit="1" customWidth="1"/>
    <col min="5904" max="6144" width="9.140625" style="82"/>
    <col min="6145" max="6145" width="6.85546875" style="82" customWidth="1"/>
    <col min="6146" max="6146" width="44.140625" style="82" customWidth="1"/>
    <col min="6147" max="6147" width="20" style="82" customWidth="1"/>
    <col min="6148" max="6148" width="17.7109375" style="82" customWidth="1"/>
    <col min="6149" max="6149" width="25.42578125" style="82" customWidth="1"/>
    <col min="6150" max="6150" width="21.28515625" style="82" customWidth="1"/>
    <col min="6151" max="6151" width="19.42578125" style="82" customWidth="1"/>
    <col min="6152" max="6152" width="20.140625" style="82" customWidth="1"/>
    <col min="6153" max="6153" width="21.5703125" style="82" customWidth="1"/>
    <col min="6154" max="6154" width="16.28515625" style="82" customWidth="1"/>
    <col min="6155" max="6155" width="26.5703125" style="82" customWidth="1"/>
    <col min="6156" max="6156" width="17.5703125" style="82" customWidth="1"/>
    <col min="6157" max="6157" width="16.140625" style="82" customWidth="1"/>
    <col min="6158" max="6158" width="17.28515625" style="82" customWidth="1"/>
    <col min="6159" max="6159" width="9.28515625" style="82" bestFit="1" customWidth="1"/>
    <col min="6160" max="6400" width="9.140625" style="82"/>
    <col min="6401" max="6401" width="6.85546875" style="82" customWidth="1"/>
    <col min="6402" max="6402" width="44.140625" style="82" customWidth="1"/>
    <col min="6403" max="6403" width="20" style="82" customWidth="1"/>
    <col min="6404" max="6404" width="17.7109375" style="82" customWidth="1"/>
    <col min="6405" max="6405" width="25.42578125" style="82" customWidth="1"/>
    <col min="6406" max="6406" width="21.28515625" style="82" customWidth="1"/>
    <col min="6407" max="6407" width="19.42578125" style="82" customWidth="1"/>
    <col min="6408" max="6408" width="20.140625" style="82" customWidth="1"/>
    <col min="6409" max="6409" width="21.5703125" style="82" customWidth="1"/>
    <col min="6410" max="6410" width="16.28515625" style="82" customWidth="1"/>
    <col min="6411" max="6411" width="26.5703125" style="82" customWidth="1"/>
    <col min="6412" max="6412" width="17.5703125" style="82" customWidth="1"/>
    <col min="6413" max="6413" width="16.140625" style="82" customWidth="1"/>
    <col min="6414" max="6414" width="17.28515625" style="82" customWidth="1"/>
    <col min="6415" max="6415" width="9.28515625" style="82" bestFit="1" customWidth="1"/>
    <col min="6416" max="6656" width="9.140625" style="82"/>
    <col min="6657" max="6657" width="6.85546875" style="82" customWidth="1"/>
    <col min="6658" max="6658" width="44.140625" style="82" customWidth="1"/>
    <col min="6659" max="6659" width="20" style="82" customWidth="1"/>
    <col min="6660" max="6660" width="17.7109375" style="82" customWidth="1"/>
    <col min="6661" max="6661" width="25.42578125" style="82" customWidth="1"/>
    <col min="6662" max="6662" width="21.28515625" style="82" customWidth="1"/>
    <col min="6663" max="6663" width="19.42578125" style="82" customWidth="1"/>
    <col min="6664" max="6664" width="20.140625" style="82" customWidth="1"/>
    <col min="6665" max="6665" width="21.5703125" style="82" customWidth="1"/>
    <col min="6666" max="6666" width="16.28515625" style="82" customWidth="1"/>
    <col min="6667" max="6667" width="26.5703125" style="82" customWidth="1"/>
    <col min="6668" max="6668" width="17.5703125" style="82" customWidth="1"/>
    <col min="6669" max="6669" width="16.140625" style="82" customWidth="1"/>
    <col min="6670" max="6670" width="17.28515625" style="82" customWidth="1"/>
    <col min="6671" max="6671" width="9.28515625" style="82" bestFit="1" customWidth="1"/>
    <col min="6672" max="6912" width="9.140625" style="82"/>
    <col min="6913" max="6913" width="6.85546875" style="82" customWidth="1"/>
    <col min="6914" max="6914" width="44.140625" style="82" customWidth="1"/>
    <col min="6915" max="6915" width="20" style="82" customWidth="1"/>
    <col min="6916" max="6916" width="17.7109375" style="82" customWidth="1"/>
    <col min="6917" max="6917" width="25.42578125" style="82" customWidth="1"/>
    <col min="6918" max="6918" width="21.28515625" style="82" customWidth="1"/>
    <col min="6919" max="6919" width="19.42578125" style="82" customWidth="1"/>
    <col min="6920" max="6920" width="20.140625" style="82" customWidth="1"/>
    <col min="6921" max="6921" width="21.5703125" style="82" customWidth="1"/>
    <col min="6922" max="6922" width="16.28515625" style="82" customWidth="1"/>
    <col min="6923" max="6923" width="26.5703125" style="82" customWidth="1"/>
    <col min="6924" max="6924" width="17.5703125" style="82" customWidth="1"/>
    <col min="6925" max="6925" width="16.140625" style="82" customWidth="1"/>
    <col min="6926" max="6926" width="17.28515625" style="82" customWidth="1"/>
    <col min="6927" max="6927" width="9.28515625" style="82" bestFit="1" customWidth="1"/>
    <col min="6928" max="7168" width="9.140625" style="82"/>
    <col min="7169" max="7169" width="6.85546875" style="82" customWidth="1"/>
    <col min="7170" max="7170" width="44.140625" style="82" customWidth="1"/>
    <col min="7171" max="7171" width="20" style="82" customWidth="1"/>
    <col min="7172" max="7172" width="17.7109375" style="82" customWidth="1"/>
    <col min="7173" max="7173" width="25.42578125" style="82" customWidth="1"/>
    <col min="7174" max="7174" width="21.28515625" style="82" customWidth="1"/>
    <col min="7175" max="7175" width="19.42578125" style="82" customWidth="1"/>
    <col min="7176" max="7176" width="20.140625" style="82" customWidth="1"/>
    <col min="7177" max="7177" width="21.5703125" style="82" customWidth="1"/>
    <col min="7178" max="7178" width="16.28515625" style="82" customWidth="1"/>
    <col min="7179" max="7179" width="26.5703125" style="82" customWidth="1"/>
    <col min="7180" max="7180" width="17.5703125" style="82" customWidth="1"/>
    <col min="7181" max="7181" width="16.140625" style="82" customWidth="1"/>
    <col min="7182" max="7182" width="17.28515625" style="82" customWidth="1"/>
    <col min="7183" max="7183" width="9.28515625" style="82" bestFit="1" customWidth="1"/>
    <col min="7184" max="7424" width="9.140625" style="82"/>
    <col min="7425" max="7425" width="6.85546875" style="82" customWidth="1"/>
    <col min="7426" max="7426" width="44.140625" style="82" customWidth="1"/>
    <col min="7427" max="7427" width="20" style="82" customWidth="1"/>
    <col min="7428" max="7428" width="17.7109375" style="82" customWidth="1"/>
    <col min="7429" max="7429" width="25.42578125" style="82" customWidth="1"/>
    <col min="7430" max="7430" width="21.28515625" style="82" customWidth="1"/>
    <col min="7431" max="7431" width="19.42578125" style="82" customWidth="1"/>
    <col min="7432" max="7432" width="20.140625" style="82" customWidth="1"/>
    <col min="7433" max="7433" width="21.5703125" style="82" customWidth="1"/>
    <col min="7434" max="7434" width="16.28515625" style="82" customWidth="1"/>
    <col min="7435" max="7435" width="26.5703125" style="82" customWidth="1"/>
    <col min="7436" max="7436" width="17.5703125" style="82" customWidth="1"/>
    <col min="7437" max="7437" width="16.140625" style="82" customWidth="1"/>
    <col min="7438" max="7438" width="17.28515625" style="82" customWidth="1"/>
    <col min="7439" max="7439" width="9.28515625" style="82" bestFit="1" customWidth="1"/>
    <col min="7440" max="7680" width="9.140625" style="82"/>
    <col min="7681" max="7681" width="6.85546875" style="82" customWidth="1"/>
    <col min="7682" max="7682" width="44.140625" style="82" customWidth="1"/>
    <col min="7683" max="7683" width="20" style="82" customWidth="1"/>
    <col min="7684" max="7684" width="17.7109375" style="82" customWidth="1"/>
    <col min="7685" max="7685" width="25.42578125" style="82" customWidth="1"/>
    <col min="7686" max="7686" width="21.28515625" style="82" customWidth="1"/>
    <col min="7687" max="7687" width="19.42578125" style="82" customWidth="1"/>
    <col min="7688" max="7688" width="20.140625" style="82" customWidth="1"/>
    <col min="7689" max="7689" width="21.5703125" style="82" customWidth="1"/>
    <col min="7690" max="7690" width="16.28515625" style="82" customWidth="1"/>
    <col min="7691" max="7691" width="26.5703125" style="82" customWidth="1"/>
    <col min="7692" max="7692" width="17.5703125" style="82" customWidth="1"/>
    <col min="7693" max="7693" width="16.140625" style="82" customWidth="1"/>
    <col min="7694" max="7694" width="17.28515625" style="82" customWidth="1"/>
    <col min="7695" max="7695" width="9.28515625" style="82" bestFit="1" customWidth="1"/>
    <col min="7696" max="7936" width="9.140625" style="82"/>
    <col min="7937" max="7937" width="6.85546875" style="82" customWidth="1"/>
    <col min="7938" max="7938" width="44.140625" style="82" customWidth="1"/>
    <col min="7939" max="7939" width="20" style="82" customWidth="1"/>
    <col min="7940" max="7940" width="17.7109375" style="82" customWidth="1"/>
    <col min="7941" max="7941" width="25.42578125" style="82" customWidth="1"/>
    <col min="7942" max="7942" width="21.28515625" style="82" customWidth="1"/>
    <col min="7943" max="7943" width="19.42578125" style="82" customWidth="1"/>
    <col min="7944" max="7944" width="20.140625" style="82" customWidth="1"/>
    <col min="7945" max="7945" width="21.5703125" style="82" customWidth="1"/>
    <col min="7946" max="7946" width="16.28515625" style="82" customWidth="1"/>
    <col min="7947" max="7947" width="26.5703125" style="82" customWidth="1"/>
    <col min="7948" max="7948" width="17.5703125" style="82" customWidth="1"/>
    <col min="7949" max="7949" width="16.140625" style="82" customWidth="1"/>
    <col min="7950" max="7950" width="17.28515625" style="82" customWidth="1"/>
    <col min="7951" max="7951" width="9.28515625" style="82" bestFit="1" customWidth="1"/>
    <col min="7952" max="8192" width="9.140625" style="82"/>
    <col min="8193" max="8193" width="6.85546875" style="82" customWidth="1"/>
    <col min="8194" max="8194" width="44.140625" style="82" customWidth="1"/>
    <col min="8195" max="8195" width="20" style="82" customWidth="1"/>
    <col min="8196" max="8196" width="17.7109375" style="82" customWidth="1"/>
    <col min="8197" max="8197" width="25.42578125" style="82" customWidth="1"/>
    <col min="8198" max="8198" width="21.28515625" style="82" customWidth="1"/>
    <col min="8199" max="8199" width="19.42578125" style="82" customWidth="1"/>
    <col min="8200" max="8200" width="20.140625" style="82" customWidth="1"/>
    <col min="8201" max="8201" width="21.5703125" style="82" customWidth="1"/>
    <col min="8202" max="8202" width="16.28515625" style="82" customWidth="1"/>
    <col min="8203" max="8203" width="26.5703125" style="82" customWidth="1"/>
    <col min="8204" max="8204" width="17.5703125" style="82" customWidth="1"/>
    <col min="8205" max="8205" width="16.140625" style="82" customWidth="1"/>
    <col min="8206" max="8206" width="17.28515625" style="82" customWidth="1"/>
    <col min="8207" max="8207" width="9.28515625" style="82" bestFit="1" customWidth="1"/>
    <col min="8208" max="8448" width="9.140625" style="82"/>
    <col min="8449" max="8449" width="6.85546875" style="82" customWidth="1"/>
    <col min="8450" max="8450" width="44.140625" style="82" customWidth="1"/>
    <col min="8451" max="8451" width="20" style="82" customWidth="1"/>
    <col min="8452" max="8452" width="17.7109375" style="82" customWidth="1"/>
    <col min="8453" max="8453" width="25.42578125" style="82" customWidth="1"/>
    <col min="8454" max="8454" width="21.28515625" style="82" customWidth="1"/>
    <col min="8455" max="8455" width="19.42578125" style="82" customWidth="1"/>
    <col min="8456" max="8456" width="20.140625" style="82" customWidth="1"/>
    <col min="8457" max="8457" width="21.5703125" style="82" customWidth="1"/>
    <col min="8458" max="8458" width="16.28515625" style="82" customWidth="1"/>
    <col min="8459" max="8459" width="26.5703125" style="82" customWidth="1"/>
    <col min="8460" max="8460" width="17.5703125" style="82" customWidth="1"/>
    <col min="8461" max="8461" width="16.140625" style="82" customWidth="1"/>
    <col min="8462" max="8462" width="17.28515625" style="82" customWidth="1"/>
    <col min="8463" max="8463" width="9.28515625" style="82" bestFit="1" customWidth="1"/>
    <col min="8464" max="8704" width="9.140625" style="82"/>
    <col min="8705" max="8705" width="6.85546875" style="82" customWidth="1"/>
    <col min="8706" max="8706" width="44.140625" style="82" customWidth="1"/>
    <col min="8707" max="8707" width="20" style="82" customWidth="1"/>
    <col min="8708" max="8708" width="17.7109375" style="82" customWidth="1"/>
    <col min="8709" max="8709" width="25.42578125" style="82" customWidth="1"/>
    <col min="8710" max="8710" width="21.28515625" style="82" customWidth="1"/>
    <col min="8711" max="8711" width="19.42578125" style="82" customWidth="1"/>
    <col min="8712" max="8712" width="20.140625" style="82" customWidth="1"/>
    <col min="8713" max="8713" width="21.5703125" style="82" customWidth="1"/>
    <col min="8714" max="8714" width="16.28515625" style="82" customWidth="1"/>
    <col min="8715" max="8715" width="26.5703125" style="82" customWidth="1"/>
    <col min="8716" max="8716" width="17.5703125" style="82" customWidth="1"/>
    <col min="8717" max="8717" width="16.140625" style="82" customWidth="1"/>
    <col min="8718" max="8718" width="17.28515625" style="82" customWidth="1"/>
    <col min="8719" max="8719" width="9.28515625" style="82" bestFit="1" customWidth="1"/>
    <col min="8720" max="8960" width="9.140625" style="82"/>
    <col min="8961" max="8961" width="6.85546875" style="82" customWidth="1"/>
    <col min="8962" max="8962" width="44.140625" style="82" customWidth="1"/>
    <col min="8963" max="8963" width="20" style="82" customWidth="1"/>
    <col min="8964" max="8964" width="17.7109375" style="82" customWidth="1"/>
    <col min="8965" max="8965" width="25.42578125" style="82" customWidth="1"/>
    <col min="8966" max="8966" width="21.28515625" style="82" customWidth="1"/>
    <col min="8967" max="8967" width="19.42578125" style="82" customWidth="1"/>
    <col min="8968" max="8968" width="20.140625" style="82" customWidth="1"/>
    <col min="8969" max="8969" width="21.5703125" style="82" customWidth="1"/>
    <col min="8970" max="8970" width="16.28515625" style="82" customWidth="1"/>
    <col min="8971" max="8971" width="26.5703125" style="82" customWidth="1"/>
    <col min="8972" max="8972" width="17.5703125" style="82" customWidth="1"/>
    <col min="8973" max="8973" width="16.140625" style="82" customWidth="1"/>
    <col min="8974" max="8974" width="17.28515625" style="82" customWidth="1"/>
    <col min="8975" max="8975" width="9.28515625" style="82" bestFit="1" customWidth="1"/>
    <col min="8976" max="9216" width="9.140625" style="82"/>
    <col min="9217" max="9217" width="6.85546875" style="82" customWidth="1"/>
    <col min="9218" max="9218" width="44.140625" style="82" customWidth="1"/>
    <col min="9219" max="9219" width="20" style="82" customWidth="1"/>
    <col min="9220" max="9220" width="17.7109375" style="82" customWidth="1"/>
    <col min="9221" max="9221" width="25.42578125" style="82" customWidth="1"/>
    <col min="9222" max="9222" width="21.28515625" style="82" customWidth="1"/>
    <col min="9223" max="9223" width="19.42578125" style="82" customWidth="1"/>
    <col min="9224" max="9224" width="20.140625" style="82" customWidth="1"/>
    <col min="9225" max="9225" width="21.5703125" style="82" customWidth="1"/>
    <col min="9226" max="9226" width="16.28515625" style="82" customWidth="1"/>
    <col min="9227" max="9227" width="26.5703125" style="82" customWidth="1"/>
    <col min="9228" max="9228" width="17.5703125" style="82" customWidth="1"/>
    <col min="9229" max="9229" width="16.140625" style="82" customWidth="1"/>
    <col min="9230" max="9230" width="17.28515625" style="82" customWidth="1"/>
    <col min="9231" max="9231" width="9.28515625" style="82" bestFit="1" customWidth="1"/>
    <col min="9232" max="9472" width="9.140625" style="82"/>
    <col min="9473" max="9473" width="6.85546875" style="82" customWidth="1"/>
    <col min="9474" max="9474" width="44.140625" style="82" customWidth="1"/>
    <col min="9475" max="9475" width="20" style="82" customWidth="1"/>
    <col min="9476" max="9476" width="17.7109375" style="82" customWidth="1"/>
    <col min="9477" max="9477" width="25.42578125" style="82" customWidth="1"/>
    <col min="9478" max="9478" width="21.28515625" style="82" customWidth="1"/>
    <col min="9479" max="9479" width="19.42578125" style="82" customWidth="1"/>
    <col min="9480" max="9480" width="20.140625" style="82" customWidth="1"/>
    <col min="9481" max="9481" width="21.5703125" style="82" customWidth="1"/>
    <col min="9482" max="9482" width="16.28515625" style="82" customWidth="1"/>
    <col min="9483" max="9483" width="26.5703125" style="82" customWidth="1"/>
    <col min="9484" max="9484" width="17.5703125" style="82" customWidth="1"/>
    <col min="9485" max="9485" width="16.140625" style="82" customWidth="1"/>
    <col min="9486" max="9486" width="17.28515625" style="82" customWidth="1"/>
    <col min="9487" max="9487" width="9.28515625" style="82" bestFit="1" customWidth="1"/>
    <col min="9488" max="9728" width="9.140625" style="82"/>
    <col min="9729" max="9729" width="6.85546875" style="82" customWidth="1"/>
    <col min="9730" max="9730" width="44.140625" style="82" customWidth="1"/>
    <col min="9731" max="9731" width="20" style="82" customWidth="1"/>
    <col min="9732" max="9732" width="17.7109375" style="82" customWidth="1"/>
    <col min="9733" max="9733" width="25.42578125" style="82" customWidth="1"/>
    <col min="9734" max="9734" width="21.28515625" style="82" customWidth="1"/>
    <col min="9735" max="9735" width="19.42578125" style="82" customWidth="1"/>
    <col min="9736" max="9736" width="20.140625" style="82" customWidth="1"/>
    <col min="9737" max="9737" width="21.5703125" style="82" customWidth="1"/>
    <col min="9738" max="9738" width="16.28515625" style="82" customWidth="1"/>
    <col min="9739" max="9739" width="26.5703125" style="82" customWidth="1"/>
    <col min="9740" max="9740" width="17.5703125" style="82" customWidth="1"/>
    <col min="9741" max="9741" width="16.140625" style="82" customWidth="1"/>
    <col min="9742" max="9742" width="17.28515625" style="82" customWidth="1"/>
    <col min="9743" max="9743" width="9.28515625" style="82" bestFit="1" customWidth="1"/>
    <col min="9744" max="9984" width="9.140625" style="82"/>
    <col min="9985" max="9985" width="6.85546875" style="82" customWidth="1"/>
    <col min="9986" max="9986" width="44.140625" style="82" customWidth="1"/>
    <col min="9987" max="9987" width="20" style="82" customWidth="1"/>
    <col min="9988" max="9988" width="17.7109375" style="82" customWidth="1"/>
    <col min="9989" max="9989" width="25.42578125" style="82" customWidth="1"/>
    <col min="9990" max="9990" width="21.28515625" style="82" customWidth="1"/>
    <col min="9991" max="9991" width="19.42578125" style="82" customWidth="1"/>
    <col min="9992" max="9992" width="20.140625" style="82" customWidth="1"/>
    <col min="9993" max="9993" width="21.5703125" style="82" customWidth="1"/>
    <col min="9994" max="9994" width="16.28515625" style="82" customWidth="1"/>
    <col min="9995" max="9995" width="26.5703125" style="82" customWidth="1"/>
    <col min="9996" max="9996" width="17.5703125" style="82" customWidth="1"/>
    <col min="9997" max="9997" width="16.140625" style="82" customWidth="1"/>
    <col min="9998" max="9998" width="17.28515625" style="82" customWidth="1"/>
    <col min="9999" max="9999" width="9.28515625" style="82" bestFit="1" customWidth="1"/>
    <col min="10000" max="10240" width="9.140625" style="82"/>
    <col min="10241" max="10241" width="6.85546875" style="82" customWidth="1"/>
    <col min="10242" max="10242" width="44.140625" style="82" customWidth="1"/>
    <col min="10243" max="10243" width="20" style="82" customWidth="1"/>
    <col min="10244" max="10244" width="17.7109375" style="82" customWidth="1"/>
    <col min="10245" max="10245" width="25.42578125" style="82" customWidth="1"/>
    <col min="10246" max="10246" width="21.28515625" style="82" customWidth="1"/>
    <col min="10247" max="10247" width="19.42578125" style="82" customWidth="1"/>
    <col min="10248" max="10248" width="20.140625" style="82" customWidth="1"/>
    <col min="10249" max="10249" width="21.5703125" style="82" customWidth="1"/>
    <col min="10250" max="10250" width="16.28515625" style="82" customWidth="1"/>
    <col min="10251" max="10251" width="26.5703125" style="82" customWidth="1"/>
    <col min="10252" max="10252" width="17.5703125" style="82" customWidth="1"/>
    <col min="10253" max="10253" width="16.140625" style="82" customWidth="1"/>
    <col min="10254" max="10254" width="17.28515625" style="82" customWidth="1"/>
    <col min="10255" max="10255" width="9.28515625" style="82" bestFit="1" customWidth="1"/>
    <col min="10256" max="10496" width="9.140625" style="82"/>
    <col min="10497" max="10497" width="6.85546875" style="82" customWidth="1"/>
    <col min="10498" max="10498" width="44.140625" style="82" customWidth="1"/>
    <col min="10499" max="10499" width="20" style="82" customWidth="1"/>
    <col min="10500" max="10500" width="17.7109375" style="82" customWidth="1"/>
    <col min="10501" max="10501" width="25.42578125" style="82" customWidth="1"/>
    <col min="10502" max="10502" width="21.28515625" style="82" customWidth="1"/>
    <col min="10503" max="10503" width="19.42578125" style="82" customWidth="1"/>
    <col min="10504" max="10504" width="20.140625" style="82" customWidth="1"/>
    <col min="10505" max="10505" width="21.5703125" style="82" customWidth="1"/>
    <col min="10506" max="10506" width="16.28515625" style="82" customWidth="1"/>
    <col min="10507" max="10507" width="26.5703125" style="82" customWidth="1"/>
    <col min="10508" max="10508" width="17.5703125" style="82" customWidth="1"/>
    <col min="10509" max="10509" width="16.140625" style="82" customWidth="1"/>
    <col min="10510" max="10510" width="17.28515625" style="82" customWidth="1"/>
    <col min="10511" max="10511" width="9.28515625" style="82" bestFit="1" customWidth="1"/>
    <col min="10512" max="10752" width="9.140625" style="82"/>
    <col min="10753" max="10753" width="6.85546875" style="82" customWidth="1"/>
    <col min="10754" max="10754" width="44.140625" style="82" customWidth="1"/>
    <col min="10755" max="10755" width="20" style="82" customWidth="1"/>
    <col min="10756" max="10756" width="17.7109375" style="82" customWidth="1"/>
    <col min="10757" max="10757" width="25.42578125" style="82" customWidth="1"/>
    <col min="10758" max="10758" width="21.28515625" style="82" customWidth="1"/>
    <col min="10759" max="10759" width="19.42578125" style="82" customWidth="1"/>
    <col min="10760" max="10760" width="20.140625" style="82" customWidth="1"/>
    <col min="10761" max="10761" width="21.5703125" style="82" customWidth="1"/>
    <col min="10762" max="10762" width="16.28515625" style="82" customWidth="1"/>
    <col min="10763" max="10763" width="26.5703125" style="82" customWidth="1"/>
    <col min="10764" max="10764" width="17.5703125" style="82" customWidth="1"/>
    <col min="10765" max="10765" width="16.140625" style="82" customWidth="1"/>
    <col min="10766" max="10766" width="17.28515625" style="82" customWidth="1"/>
    <col min="10767" max="10767" width="9.28515625" style="82" bestFit="1" customWidth="1"/>
    <col min="10768" max="11008" width="9.140625" style="82"/>
    <col min="11009" max="11009" width="6.85546875" style="82" customWidth="1"/>
    <col min="11010" max="11010" width="44.140625" style="82" customWidth="1"/>
    <col min="11011" max="11011" width="20" style="82" customWidth="1"/>
    <col min="11012" max="11012" width="17.7109375" style="82" customWidth="1"/>
    <col min="11013" max="11013" width="25.42578125" style="82" customWidth="1"/>
    <col min="11014" max="11014" width="21.28515625" style="82" customWidth="1"/>
    <col min="11015" max="11015" width="19.42578125" style="82" customWidth="1"/>
    <col min="11016" max="11016" width="20.140625" style="82" customWidth="1"/>
    <col min="11017" max="11017" width="21.5703125" style="82" customWidth="1"/>
    <col min="11018" max="11018" width="16.28515625" style="82" customWidth="1"/>
    <col min="11019" max="11019" width="26.5703125" style="82" customWidth="1"/>
    <col min="11020" max="11020" width="17.5703125" style="82" customWidth="1"/>
    <col min="11021" max="11021" width="16.140625" style="82" customWidth="1"/>
    <col min="11022" max="11022" width="17.28515625" style="82" customWidth="1"/>
    <col min="11023" max="11023" width="9.28515625" style="82" bestFit="1" customWidth="1"/>
    <col min="11024" max="11264" width="9.140625" style="82"/>
    <col min="11265" max="11265" width="6.85546875" style="82" customWidth="1"/>
    <col min="11266" max="11266" width="44.140625" style="82" customWidth="1"/>
    <col min="11267" max="11267" width="20" style="82" customWidth="1"/>
    <col min="11268" max="11268" width="17.7109375" style="82" customWidth="1"/>
    <col min="11269" max="11269" width="25.42578125" style="82" customWidth="1"/>
    <col min="11270" max="11270" width="21.28515625" style="82" customWidth="1"/>
    <col min="11271" max="11271" width="19.42578125" style="82" customWidth="1"/>
    <col min="11272" max="11272" width="20.140625" style="82" customWidth="1"/>
    <col min="11273" max="11273" width="21.5703125" style="82" customWidth="1"/>
    <col min="11274" max="11274" width="16.28515625" style="82" customWidth="1"/>
    <col min="11275" max="11275" width="26.5703125" style="82" customWidth="1"/>
    <col min="11276" max="11276" width="17.5703125" style="82" customWidth="1"/>
    <col min="11277" max="11277" width="16.140625" style="82" customWidth="1"/>
    <col min="11278" max="11278" width="17.28515625" style="82" customWidth="1"/>
    <col min="11279" max="11279" width="9.28515625" style="82" bestFit="1" customWidth="1"/>
    <col min="11280" max="11520" width="9.140625" style="82"/>
    <col min="11521" max="11521" width="6.85546875" style="82" customWidth="1"/>
    <col min="11522" max="11522" width="44.140625" style="82" customWidth="1"/>
    <col min="11523" max="11523" width="20" style="82" customWidth="1"/>
    <col min="11524" max="11524" width="17.7109375" style="82" customWidth="1"/>
    <col min="11525" max="11525" width="25.42578125" style="82" customWidth="1"/>
    <col min="11526" max="11526" width="21.28515625" style="82" customWidth="1"/>
    <col min="11527" max="11527" width="19.42578125" style="82" customWidth="1"/>
    <col min="11528" max="11528" width="20.140625" style="82" customWidth="1"/>
    <col min="11529" max="11529" width="21.5703125" style="82" customWidth="1"/>
    <col min="11530" max="11530" width="16.28515625" style="82" customWidth="1"/>
    <col min="11531" max="11531" width="26.5703125" style="82" customWidth="1"/>
    <col min="11532" max="11532" width="17.5703125" style="82" customWidth="1"/>
    <col min="11533" max="11533" width="16.140625" style="82" customWidth="1"/>
    <col min="11534" max="11534" width="17.28515625" style="82" customWidth="1"/>
    <col min="11535" max="11535" width="9.28515625" style="82" bestFit="1" customWidth="1"/>
    <col min="11536" max="11776" width="9.140625" style="82"/>
    <col min="11777" max="11777" width="6.85546875" style="82" customWidth="1"/>
    <col min="11778" max="11778" width="44.140625" style="82" customWidth="1"/>
    <col min="11779" max="11779" width="20" style="82" customWidth="1"/>
    <col min="11780" max="11780" width="17.7109375" style="82" customWidth="1"/>
    <col min="11781" max="11781" width="25.42578125" style="82" customWidth="1"/>
    <col min="11782" max="11782" width="21.28515625" style="82" customWidth="1"/>
    <col min="11783" max="11783" width="19.42578125" style="82" customWidth="1"/>
    <col min="11784" max="11784" width="20.140625" style="82" customWidth="1"/>
    <col min="11785" max="11785" width="21.5703125" style="82" customWidth="1"/>
    <col min="11786" max="11786" width="16.28515625" style="82" customWidth="1"/>
    <col min="11787" max="11787" width="26.5703125" style="82" customWidth="1"/>
    <col min="11788" max="11788" width="17.5703125" style="82" customWidth="1"/>
    <col min="11789" max="11789" width="16.140625" style="82" customWidth="1"/>
    <col min="11790" max="11790" width="17.28515625" style="82" customWidth="1"/>
    <col min="11791" max="11791" width="9.28515625" style="82" bestFit="1" customWidth="1"/>
    <col min="11792" max="12032" width="9.140625" style="82"/>
    <col min="12033" max="12033" width="6.85546875" style="82" customWidth="1"/>
    <col min="12034" max="12034" width="44.140625" style="82" customWidth="1"/>
    <col min="12035" max="12035" width="20" style="82" customWidth="1"/>
    <col min="12036" max="12036" width="17.7109375" style="82" customWidth="1"/>
    <col min="12037" max="12037" width="25.42578125" style="82" customWidth="1"/>
    <col min="12038" max="12038" width="21.28515625" style="82" customWidth="1"/>
    <col min="12039" max="12039" width="19.42578125" style="82" customWidth="1"/>
    <col min="12040" max="12040" width="20.140625" style="82" customWidth="1"/>
    <col min="12041" max="12041" width="21.5703125" style="82" customWidth="1"/>
    <col min="12042" max="12042" width="16.28515625" style="82" customWidth="1"/>
    <col min="12043" max="12043" width="26.5703125" style="82" customWidth="1"/>
    <col min="12044" max="12044" width="17.5703125" style="82" customWidth="1"/>
    <col min="12045" max="12045" width="16.140625" style="82" customWidth="1"/>
    <col min="12046" max="12046" width="17.28515625" style="82" customWidth="1"/>
    <col min="12047" max="12047" width="9.28515625" style="82" bestFit="1" customWidth="1"/>
    <col min="12048" max="12288" width="9.140625" style="82"/>
    <col min="12289" max="12289" width="6.85546875" style="82" customWidth="1"/>
    <col min="12290" max="12290" width="44.140625" style="82" customWidth="1"/>
    <col min="12291" max="12291" width="20" style="82" customWidth="1"/>
    <col min="12292" max="12292" width="17.7109375" style="82" customWidth="1"/>
    <col min="12293" max="12293" width="25.42578125" style="82" customWidth="1"/>
    <col min="12294" max="12294" width="21.28515625" style="82" customWidth="1"/>
    <col min="12295" max="12295" width="19.42578125" style="82" customWidth="1"/>
    <col min="12296" max="12296" width="20.140625" style="82" customWidth="1"/>
    <col min="12297" max="12297" width="21.5703125" style="82" customWidth="1"/>
    <col min="12298" max="12298" width="16.28515625" style="82" customWidth="1"/>
    <col min="12299" max="12299" width="26.5703125" style="82" customWidth="1"/>
    <col min="12300" max="12300" width="17.5703125" style="82" customWidth="1"/>
    <col min="12301" max="12301" width="16.140625" style="82" customWidth="1"/>
    <col min="12302" max="12302" width="17.28515625" style="82" customWidth="1"/>
    <col min="12303" max="12303" width="9.28515625" style="82" bestFit="1" customWidth="1"/>
    <col min="12304" max="12544" width="9.140625" style="82"/>
    <col min="12545" max="12545" width="6.85546875" style="82" customWidth="1"/>
    <col min="12546" max="12546" width="44.140625" style="82" customWidth="1"/>
    <col min="12547" max="12547" width="20" style="82" customWidth="1"/>
    <col min="12548" max="12548" width="17.7109375" style="82" customWidth="1"/>
    <col min="12549" max="12549" width="25.42578125" style="82" customWidth="1"/>
    <col min="12550" max="12550" width="21.28515625" style="82" customWidth="1"/>
    <col min="12551" max="12551" width="19.42578125" style="82" customWidth="1"/>
    <col min="12552" max="12552" width="20.140625" style="82" customWidth="1"/>
    <col min="12553" max="12553" width="21.5703125" style="82" customWidth="1"/>
    <col min="12554" max="12554" width="16.28515625" style="82" customWidth="1"/>
    <col min="12555" max="12555" width="26.5703125" style="82" customWidth="1"/>
    <col min="12556" max="12556" width="17.5703125" style="82" customWidth="1"/>
    <col min="12557" max="12557" width="16.140625" style="82" customWidth="1"/>
    <col min="12558" max="12558" width="17.28515625" style="82" customWidth="1"/>
    <col min="12559" max="12559" width="9.28515625" style="82" bestFit="1" customWidth="1"/>
    <col min="12560" max="12800" width="9.140625" style="82"/>
    <col min="12801" max="12801" width="6.85546875" style="82" customWidth="1"/>
    <col min="12802" max="12802" width="44.140625" style="82" customWidth="1"/>
    <col min="12803" max="12803" width="20" style="82" customWidth="1"/>
    <col min="12804" max="12804" width="17.7109375" style="82" customWidth="1"/>
    <col min="12805" max="12805" width="25.42578125" style="82" customWidth="1"/>
    <col min="12806" max="12806" width="21.28515625" style="82" customWidth="1"/>
    <col min="12807" max="12807" width="19.42578125" style="82" customWidth="1"/>
    <col min="12808" max="12808" width="20.140625" style="82" customWidth="1"/>
    <col min="12809" max="12809" width="21.5703125" style="82" customWidth="1"/>
    <col min="12810" max="12810" width="16.28515625" style="82" customWidth="1"/>
    <col min="12811" max="12811" width="26.5703125" style="82" customWidth="1"/>
    <col min="12812" max="12812" width="17.5703125" style="82" customWidth="1"/>
    <col min="12813" max="12813" width="16.140625" style="82" customWidth="1"/>
    <col min="12814" max="12814" width="17.28515625" style="82" customWidth="1"/>
    <col min="12815" max="12815" width="9.28515625" style="82" bestFit="1" customWidth="1"/>
    <col min="12816" max="13056" width="9.140625" style="82"/>
    <col min="13057" max="13057" width="6.85546875" style="82" customWidth="1"/>
    <col min="13058" max="13058" width="44.140625" style="82" customWidth="1"/>
    <col min="13059" max="13059" width="20" style="82" customWidth="1"/>
    <col min="13060" max="13060" width="17.7109375" style="82" customWidth="1"/>
    <col min="13061" max="13061" width="25.42578125" style="82" customWidth="1"/>
    <col min="13062" max="13062" width="21.28515625" style="82" customWidth="1"/>
    <col min="13063" max="13063" width="19.42578125" style="82" customWidth="1"/>
    <col min="13064" max="13064" width="20.140625" style="82" customWidth="1"/>
    <col min="13065" max="13065" width="21.5703125" style="82" customWidth="1"/>
    <col min="13066" max="13066" width="16.28515625" style="82" customWidth="1"/>
    <col min="13067" max="13067" width="26.5703125" style="82" customWidth="1"/>
    <col min="13068" max="13068" width="17.5703125" style="82" customWidth="1"/>
    <col min="13069" max="13069" width="16.140625" style="82" customWidth="1"/>
    <col min="13070" max="13070" width="17.28515625" style="82" customWidth="1"/>
    <col min="13071" max="13071" width="9.28515625" style="82" bestFit="1" customWidth="1"/>
    <col min="13072" max="13312" width="9.140625" style="82"/>
    <col min="13313" max="13313" width="6.85546875" style="82" customWidth="1"/>
    <col min="13314" max="13314" width="44.140625" style="82" customWidth="1"/>
    <col min="13315" max="13315" width="20" style="82" customWidth="1"/>
    <col min="13316" max="13316" width="17.7109375" style="82" customWidth="1"/>
    <col min="13317" max="13317" width="25.42578125" style="82" customWidth="1"/>
    <col min="13318" max="13318" width="21.28515625" style="82" customWidth="1"/>
    <col min="13319" max="13319" width="19.42578125" style="82" customWidth="1"/>
    <col min="13320" max="13320" width="20.140625" style="82" customWidth="1"/>
    <col min="13321" max="13321" width="21.5703125" style="82" customWidth="1"/>
    <col min="13322" max="13322" width="16.28515625" style="82" customWidth="1"/>
    <col min="13323" max="13323" width="26.5703125" style="82" customWidth="1"/>
    <col min="13324" max="13324" width="17.5703125" style="82" customWidth="1"/>
    <col min="13325" max="13325" width="16.140625" style="82" customWidth="1"/>
    <col min="13326" max="13326" width="17.28515625" style="82" customWidth="1"/>
    <col min="13327" max="13327" width="9.28515625" style="82" bestFit="1" customWidth="1"/>
    <col min="13328" max="13568" width="9.140625" style="82"/>
    <col min="13569" max="13569" width="6.85546875" style="82" customWidth="1"/>
    <col min="13570" max="13570" width="44.140625" style="82" customWidth="1"/>
    <col min="13571" max="13571" width="20" style="82" customWidth="1"/>
    <col min="13572" max="13572" width="17.7109375" style="82" customWidth="1"/>
    <col min="13573" max="13573" width="25.42578125" style="82" customWidth="1"/>
    <col min="13574" max="13574" width="21.28515625" style="82" customWidth="1"/>
    <col min="13575" max="13575" width="19.42578125" style="82" customWidth="1"/>
    <col min="13576" max="13576" width="20.140625" style="82" customWidth="1"/>
    <col min="13577" max="13577" width="21.5703125" style="82" customWidth="1"/>
    <col min="13578" max="13578" width="16.28515625" style="82" customWidth="1"/>
    <col min="13579" max="13579" width="26.5703125" style="82" customWidth="1"/>
    <col min="13580" max="13580" width="17.5703125" style="82" customWidth="1"/>
    <col min="13581" max="13581" width="16.140625" style="82" customWidth="1"/>
    <col min="13582" max="13582" width="17.28515625" style="82" customWidth="1"/>
    <col min="13583" max="13583" width="9.28515625" style="82" bestFit="1" customWidth="1"/>
    <col min="13584" max="13824" width="9.140625" style="82"/>
    <col min="13825" max="13825" width="6.85546875" style="82" customWidth="1"/>
    <col min="13826" max="13826" width="44.140625" style="82" customWidth="1"/>
    <col min="13827" max="13827" width="20" style="82" customWidth="1"/>
    <col min="13828" max="13828" width="17.7109375" style="82" customWidth="1"/>
    <col min="13829" max="13829" width="25.42578125" style="82" customWidth="1"/>
    <col min="13830" max="13830" width="21.28515625" style="82" customWidth="1"/>
    <col min="13831" max="13831" width="19.42578125" style="82" customWidth="1"/>
    <col min="13832" max="13832" width="20.140625" style="82" customWidth="1"/>
    <col min="13833" max="13833" width="21.5703125" style="82" customWidth="1"/>
    <col min="13834" max="13834" width="16.28515625" style="82" customWidth="1"/>
    <col min="13835" max="13835" width="26.5703125" style="82" customWidth="1"/>
    <col min="13836" max="13836" width="17.5703125" style="82" customWidth="1"/>
    <col min="13837" max="13837" width="16.140625" style="82" customWidth="1"/>
    <col min="13838" max="13838" width="17.28515625" style="82" customWidth="1"/>
    <col min="13839" max="13839" width="9.28515625" style="82" bestFit="1" customWidth="1"/>
    <col min="13840" max="14080" width="9.140625" style="82"/>
    <col min="14081" max="14081" width="6.85546875" style="82" customWidth="1"/>
    <col min="14082" max="14082" width="44.140625" style="82" customWidth="1"/>
    <col min="14083" max="14083" width="20" style="82" customWidth="1"/>
    <col min="14084" max="14084" width="17.7109375" style="82" customWidth="1"/>
    <col min="14085" max="14085" width="25.42578125" style="82" customWidth="1"/>
    <col min="14086" max="14086" width="21.28515625" style="82" customWidth="1"/>
    <col min="14087" max="14087" width="19.42578125" style="82" customWidth="1"/>
    <col min="14088" max="14088" width="20.140625" style="82" customWidth="1"/>
    <col min="14089" max="14089" width="21.5703125" style="82" customWidth="1"/>
    <col min="14090" max="14090" width="16.28515625" style="82" customWidth="1"/>
    <col min="14091" max="14091" width="26.5703125" style="82" customWidth="1"/>
    <col min="14092" max="14092" width="17.5703125" style="82" customWidth="1"/>
    <col min="14093" max="14093" width="16.140625" style="82" customWidth="1"/>
    <col min="14094" max="14094" width="17.28515625" style="82" customWidth="1"/>
    <col min="14095" max="14095" width="9.28515625" style="82" bestFit="1" customWidth="1"/>
    <col min="14096" max="14336" width="9.140625" style="82"/>
    <col min="14337" max="14337" width="6.85546875" style="82" customWidth="1"/>
    <col min="14338" max="14338" width="44.140625" style="82" customWidth="1"/>
    <col min="14339" max="14339" width="20" style="82" customWidth="1"/>
    <col min="14340" max="14340" width="17.7109375" style="82" customWidth="1"/>
    <col min="14341" max="14341" width="25.42578125" style="82" customWidth="1"/>
    <col min="14342" max="14342" width="21.28515625" style="82" customWidth="1"/>
    <col min="14343" max="14343" width="19.42578125" style="82" customWidth="1"/>
    <col min="14344" max="14344" width="20.140625" style="82" customWidth="1"/>
    <col min="14345" max="14345" width="21.5703125" style="82" customWidth="1"/>
    <col min="14346" max="14346" width="16.28515625" style="82" customWidth="1"/>
    <col min="14347" max="14347" width="26.5703125" style="82" customWidth="1"/>
    <col min="14348" max="14348" width="17.5703125" style="82" customWidth="1"/>
    <col min="14349" max="14349" width="16.140625" style="82" customWidth="1"/>
    <col min="14350" max="14350" width="17.28515625" style="82" customWidth="1"/>
    <col min="14351" max="14351" width="9.28515625" style="82" bestFit="1" customWidth="1"/>
    <col min="14352" max="14592" width="9.140625" style="82"/>
    <col min="14593" max="14593" width="6.85546875" style="82" customWidth="1"/>
    <col min="14594" max="14594" width="44.140625" style="82" customWidth="1"/>
    <col min="14595" max="14595" width="20" style="82" customWidth="1"/>
    <col min="14596" max="14596" width="17.7109375" style="82" customWidth="1"/>
    <col min="14597" max="14597" width="25.42578125" style="82" customWidth="1"/>
    <col min="14598" max="14598" width="21.28515625" style="82" customWidth="1"/>
    <col min="14599" max="14599" width="19.42578125" style="82" customWidth="1"/>
    <col min="14600" max="14600" width="20.140625" style="82" customWidth="1"/>
    <col min="14601" max="14601" width="21.5703125" style="82" customWidth="1"/>
    <col min="14602" max="14602" width="16.28515625" style="82" customWidth="1"/>
    <col min="14603" max="14603" width="26.5703125" style="82" customWidth="1"/>
    <col min="14604" max="14604" width="17.5703125" style="82" customWidth="1"/>
    <col min="14605" max="14605" width="16.140625" style="82" customWidth="1"/>
    <col min="14606" max="14606" width="17.28515625" style="82" customWidth="1"/>
    <col min="14607" max="14607" width="9.28515625" style="82" bestFit="1" customWidth="1"/>
    <col min="14608" max="14848" width="9.140625" style="82"/>
    <col min="14849" max="14849" width="6.85546875" style="82" customWidth="1"/>
    <col min="14850" max="14850" width="44.140625" style="82" customWidth="1"/>
    <col min="14851" max="14851" width="20" style="82" customWidth="1"/>
    <col min="14852" max="14852" width="17.7109375" style="82" customWidth="1"/>
    <col min="14853" max="14853" width="25.42578125" style="82" customWidth="1"/>
    <col min="14854" max="14854" width="21.28515625" style="82" customWidth="1"/>
    <col min="14855" max="14855" width="19.42578125" style="82" customWidth="1"/>
    <col min="14856" max="14856" width="20.140625" style="82" customWidth="1"/>
    <col min="14857" max="14857" width="21.5703125" style="82" customWidth="1"/>
    <col min="14858" max="14858" width="16.28515625" style="82" customWidth="1"/>
    <col min="14859" max="14859" width="26.5703125" style="82" customWidth="1"/>
    <col min="14860" max="14860" width="17.5703125" style="82" customWidth="1"/>
    <col min="14861" max="14861" width="16.140625" style="82" customWidth="1"/>
    <col min="14862" max="14862" width="17.28515625" style="82" customWidth="1"/>
    <col min="14863" max="14863" width="9.28515625" style="82" bestFit="1" customWidth="1"/>
    <col min="14864" max="15104" width="9.140625" style="82"/>
    <col min="15105" max="15105" width="6.85546875" style="82" customWidth="1"/>
    <col min="15106" max="15106" width="44.140625" style="82" customWidth="1"/>
    <col min="15107" max="15107" width="20" style="82" customWidth="1"/>
    <col min="15108" max="15108" width="17.7109375" style="82" customWidth="1"/>
    <col min="15109" max="15109" width="25.42578125" style="82" customWidth="1"/>
    <col min="15110" max="15110" width="21.28515625" style="82" customWidth="1"/>
    <col min="15111" max="15111" width="19.42578125" style="82" customWidth="1"/>
    <col min="15112" max="15112" width="20.140625" style="82" customWidth="1"/>
    <col min="15113" max="15113" width="21.5703125" style="82" customWidth="1"/>
    <col min="15114" max="15114" width="16.28515625" style="82" customWidth="1"/>
    <col min="15115" max="15115" width="26.5703125" style="82" customWidth="1"/>
    <col min="15116" max="15116" width="17.5703125" style="82" customWidth="1"/>
    <col min="15117" max="15117" width="16.140625" style="82" customWidth="1"/>
    <col min="15118" max="15118" width="17.28515625" style="82" customWidth="1"/>
    <col min="15119" max="15119" width="9.28515625" style="82" bestFit="1" customWidth="1"/>
    <col min="15120" max="15360" width="9.140625" style="82"/>
    <col min="15361" max="15361" width="6.85546875" style="82" customWidth="1"/>
    <col min="15362" max="15362" width="44.140625" style="82" customWidth="1"/>
    <col min="15363" max="15363" width="20" style="82" customWidth="1"/>
    <col min="15364" max="15364" width="17.7109375" style="82" customWidth="1"/>
    <col min="15365" max="15365" width="25.42578125" style="82" customWidth="1"/>
    <col min="15366" max="15366" width="21.28515625" style="82" customWidth="1"/>
    <col min="15367" max="15367" width="19.42578125" style="82" customWidth="1"/>
    <col min="15368" max="15368" width="20.140625" style="82" customWidth="1"/>
    <col min="15369" max="15369" width="21.5703125" style="82" customWidth="1"/>
    <col min="15370" max="15370" width="16.28515625" style="82" customWidth="1"/>
    <col min="15371" max="15371" width="26.5703125" style="82" customWidth="1"/>
    <col min="15372" max="15372" width="17.5703125" style="82" customWidth="1"/>
    <col min="15373" max="15373" width="16.140625" style="82" customWidth="1"/>
    <col min="15374" max="15374" width="17.28515625" style="82" customWidth="1"/>
    <col min="15375" max="15375" width="9.28515625" style="82" bestFit="1" customWidth="1"/>
    <col min="15376" max="15616" width="9.140625" style="82"/>
    <col min="15617" max="15617" width="6.85546875" style="82" customWidth="1"/>
    <col min="15618" max="15618" width="44.140625" style="82" customWidth="1"/>
    <col min="15619" max="15619" width="20" style="82" customWidth="1"/>
    <col min="15620" max="15620" width="17.7109375" style="82" customWidth="1"/>
    <col min="15621" max="15621" width="25.42578125" style="82" customWidth="1"/>
    <col min="15622" max="15622" width="21.28515625" style="82" customWidth="1"/>
    <col min="15623" max="15623" width="19.42578125" style="82" customWidth="1"/>
    <col min="15624" max="15624" width="20.140625" style="82" customWidth="1"/>
    <col min="15625" max="15625" width="21.5703125" style="82" customWidth="1"/>
    <col min="15626" max="15626" width="16.28515625" style="82" customWidth="1"/>
    <col min="15627" max="15627" width="26.5703125" style="82" customWidth="1"/>
    <col min="15628" max="15628" width="17.5703125" style="82" customWidth="1"/>
    <col min="15629" max="15629" width="16.140625" style="82" customWidth="1"/>
    <col min="15630" max="15630" width="17.28515625" style="82" customWidth="1"/>
    <col min="15631" max="15631" width="9.28515625" style="82" bestFit="1" customWidth="1"/>
    <col min="15632" max="15872" width="9.140625" style="82"/>
    <col min="15873" max="15873" width="6.85546875" style="82" customWidth="1"/>
    <col min="15874" max="15874" width="44.140625" style="82" customWidth="1"/>
    <col min="15875" max="15875" width="20" style="82" customWidth="1"/>
    <col min="15876" max="15876" width="17.7109375" style="82" customWidth="1"/>
    <col min="15877" max="15877" width="25.42578125" style="82" customWidth="1"/>
    <col min="15878" max="15878" width="21.28515625" style="82" customWidth="1"/>
    <col min="15879" max="15879" width="19.42578125" style="82" customWidth="1"/>
    <col min="15880" max="15880" width="20.140625" style="82" customWidth="1"/>
    <col min="15881" max="15881" width="21.5703125" style="82" customWidth="1"/>
    <col min="15882" max="15882" width="16.28515625" style="82" customWidth="1"/>
    <col min="15883" max="15883" width="26.5703125" style="82" customWidth="1"/>
    <col min="15884" max="15884" width="17.5703125" style="82" customWidth="1"/>
    <col min="15885" max="15885" width="16.140625" style="82" customWidth="1"/>
    <col min="15886" max="15886" width="17.28515625" style="82" customWidth="1"/>
    <col min="15887" max="15887" width="9.28515625" style="82" bestFit="1" customWidth="1"/>
    <col min="15888" max="16128" width="9.140625" style="82"/>
    <col min="16129" max="16129" width="6.85546875" style="82" customWidth="1"/>
    <col min="16130" max="16130" width="44.140625" style="82" customWidth="1"/>
    <col min="16131" max="16131" width="20" style="82" customWidth="1"/>
    <col min="16132" max="16132" width="17.7109375" style="82" customWidth="1"/>
    <col min="16133" max="16133" width="25.42578125" style="82" customWidth="1"/>
    <col min="16134" max="16134" width="21.28515625" style="82" customWidth="1"/>
    <col min="16135" max="16135" width="19.42578125" style="82" customWidth="1"/>
    <col min="16136" max="16136" width="20.140625" style="82" customWidth="1"/>
    <col min="16137" max="16137" width="21.5703125" style="82" customWidth="1"/>
    <col min="16138" max="16138" width="16.28515625" style="82" customWidth="1"/>
    <col min="16139" max="16139" width="26.5703125" style="82" customWidth="1"/>
    <col min="16140" max="16140" width="17.5703125" style="82" customWidth="1"/>
    <col min="16141" max="16141" width="16.140625" style="82" customWidth="1"/>
    <col min="16142" max="16142" width="17.28515625" style="82" customWidth="1"/>
    <col min="16143" max="16143" width="9.28515625" style="82" bestFit="1" customWidth="1"/>
    <col min="16144" max="16384" width="9.140625" style="82"/>
  </cols>
  <sheetData>
    <row r="1" spans="2:17" ht="30" customHeight="1" x14ac:dyDescent="0.25">
      <c r="B1" s="80" t="s">
        <v>24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  <c r="P1" s="81"/>
      <c r="Q1" s="81"/>
    </row>
    <row r="2" spans="2:17" ht="14.2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1"/>
      <c r="P2" s="81"/>
      <c r="Q2" s="81"/>
    </row>
    <row r="3" spans="2:17" ht="37.5" customHeight="1" x14ac:dyDescent="0.3">
      <c r="B3" s="84" t="s">
        <v>25</v>
      </c>
      <c r="C3" s="84"/>
      <c r="D3" s="85" t="str">
        <f>'[1]Сумма общих расходов'!F5</f>
        <v>01.01.2013 - 30.09.2013</v>
      </c>
      <c r="E3" s="85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2:17" ht="11.25" customHeight="1" thickBot="1" x14ac:dyDescent="0.3">
      <c r="B4" s="86"/>
      <c r="C4" s="87"/>
      <c r="D4" s="87"/>
      <c r="E4" s="87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2:17" s="93" customFormat="1" ht="46.5" customHeight="1" thickTop="1" thickBot="1" x14ac:dyDescent="0.25">
      <c r="B5" s="88" t="s">
        <v>24</v>
      </c>
      <c r="C5" s="89" t="s">
        <v>26</v>
      </c>
      <c r="D5" s="90"/>
      <c r="E5" s="90"/>
      <c r="F5" s="90"/>
      <c r="G5" s="90"/>
      <c r="H5" s="91"/>
      <c r="I5" s="89" t="s">
        <v>27</v>
      </c>
      <c r="J5" s="90"/>
      <c r="K5" s="90"/>
      <c r="L5" s="90"/>
      <c r="M5" s="90"/>
      <c r="N5" s="91"/>
      <c r="O5" s="92"/>
      <c r="P5" s="92"/>
      <c r="Q5" s="92"/>
    </row>
    <row r="6" spans="2:17" s="93" customFormat="1" ht="70.5" customHeight="1" thickBot="1" x14ac:dyDescent="0.25">
      <c r="B6" s="94"/>
      <c r="C6" s="95" t="s">
        <v>28</v>
      </c>
      <c r="D6" s="96" t="s">
        <v>29</v>
      </c>
      <c r="E6" s="96" t="s">
        <v>30</v>
      </c>
      <c r="F6" s="96" t="s">
        <v>29</v>
      </c>
      <c r="G6" s="96" t="s">
        <v>31</v>
      </c>
      <c r="H6" s="97" t="s">
        <v>29</v>
      </c>
      <c r="I6" s="95" t="s">
        <v>28</v>
      </c>
      <c r="J6" s="96" t="s">
        <v>29</v>
      </c>
      <c r="K6" s="96" t="s">
        <v>30</v>
      </c>
      <c r="L6" s="96" t="s">
        <v>29</v>
      </c>
      <c r="M6" s="96" t="s">
        <v>31</v>
      </c>
      <c r="N6" s="97" t="s">
        <v>29</v>
      </c>
      <c r="O6" s="92"/>
      <c r="P6" s="92"/>
      <c r="Q6" s="92"/>
    </row>
    <row r="7" spans="2:17" s="104" customFormat="1" ht="35.1" customHeight="1" thickTop="1" x14ac:dyDescent="0.2">
      <c r="B7" s="98" t="s">
        <v>32</v>
      </c>
      <c r="C7" s="99">
        <v>8477218</v>
      </c>
      <c r="D7" s="100">
        <v>0.72084690573134702</v>
      </c>
      <c r="E7" s="101">
        <v>1864470</v>
      </c>
      <c r="F7" s="100">
        <v>0.43169444404825802</v>
      </c>
      <c r="G7" s="101">
        <v>10341688</v>
      </c>
      <c r="H7" s="102">
        <v>0.64317825569496401</v>
      </c>
      <c r="I7" s="99">
        <v>321</v>
      </c>
      <c r="J7" s="100">
        <v>0.53145695364238399</v>
      </c>
      <c r="K7" s="101">
        <v>31</v>
      </c>
      <c r="L7" s="100">
        <v>0.442857142857143</v>
      </c>
      <c r="M7" s="101">
        <v>352</v>
      </c>
      <c r="N7" s="102">
        <v>0.52225519287833799</v>
      </c>
      <c r="O7" s="103"/>
      <c r="P7" s="103"/>
      <c r="Q7" s="103"/>
    </row>
    <row r="8" spans="2:17" s="104" customFormat="1" ht="35.1" customHeight="1" x14ac:dyDescent="0.2">
      <c r="B8" s="105" t="s">
        <v>33</v>
      </c>
      <c r="C8" s="106">
        <v>860087</v>
      </c>
      <c r="D8" s="107">
        <v>7.3136145916001802E-2</v>
      </c>
      <c r="E8" s="108"/>
      <c r="F8" s="107"/>
      <c r="G8" s="108">
        <v>860087</v>
      </c>
      <c r="H8" s="109">
        <v>5.34911956738508E-2</v>
      </c>
      <c r="I8" s="106">
        <v>72</v>
      </c>
      <c r="J8" s="107">
        <v>0.119205298013245</v>
      </c>
      <c r="K8" s="108"/>
      <c r="L8" s="107"/>
      <c r="M8" s="108">
        <v>72</v>
      </c>
      <c r="N8" s="109">
        <v>0.106824925816024</v>
      </c>
      <c r="O8" s="103"/>
      <c r="P8" s="103"/>
      <c r="Q8" s="103"/>
    </row>
    <row r="9" spans="2:17" s="104" customFormat="1" ht="35.1" customHeight="1" x14ac:dyDescent="0.2">
      <c r="B9" s="105" t="s">
        <v>34</v>
      </c>
      <c r="C9" s="106"/>
      <c r="D9" s="107"/>
      <c r="E9" s="108">
        <v>848482.1</v>
      </c>
      <c r="F9" s="107">
        <v>0.196455297454182</v>
      </c>
      <c r="G9" s="108">
        <v>848482.1</v>
      </c>
      <c r="H9" s="109">
        <v>5.2769454760808902E-2</v>
      </c>
      <c r="I9" s="106"/>
      <c r="J9" s="107"/>
      <c r="K9" s="108">
        <v>8</v>
      </c>
      <c r="L9" s="107">
        <v>0.114285714285714</v>
      </c>
      <c r="M9" s="108">
        <v>8</v>
      </c>
      <c r="N9" s="109">
        <v>1.18694362017804E-2</v>
      </c>
      <c r="O9" s="103"/>
      <c r="P9" s="103"/>
      <c r="Q9" s="103"/>
    </row>
    <row r="10" spans="2:17" s="104" customFormat="1" ht="35.1" customHeight="1" x14ac:dyDescent="0.2">
      <c r="B10" s="105" t="s">
        <v>35</v>
      </c>
      <c r="C10" s="106">
        <v>699029</v>
      </c>
      <c r="D10" s="107">
        <v>5.9440832082704197E-2</v>
      </c>
      <c r="E10" s="108">
        <v>4419</v>
      </c>
      <c r="F10" s="107">
        <v>1.0231635522423301E-3</v>
      </c>
      <c r="G10" s="108">
        <v>703448</v>
      </c>
      <c r="H10" s="109">
        <v>4.3749381881575899E-2</v>
      </c>
      <c r="I10" s="106">
        <v>63</v>
      </c>
      <c r="J10" s="107">
        <v>0.10430463576158901</v>
      </c>
      <c r="K10" s="108">
        <v>1</v>
      </c>
      <c r="L10" s="107">
        <v>1.4285714285714299E-2</v>
      </c>
      <c r="M10" s="108">
        <v>64</v>
      </c>
      <c r="N10" s="109">
        <v>9.4955489614243299E-2</v>
      </c>
      <c r="O10" s="103"/>
      <c r="P10" s="103"/>
      <c r="Q10" s="103"/>
    </row>
    <row r="11" spans="2:17" s="104" customFormat="1" ht="35.1" customHeight="1" x14ac:dyDescent="0.2">
      <c r="B11" s="105" t="s">
        <v>36</v>
      </c>
      <c r="C11" s="106">
        <v>554135</v>
      </c>
      <c r="D11" s="107">
        <v>4.7119998578241097E-2</v>
      </c>
      <c r="E11" s="108">
        <v>54034</v>
      </c>
      <c r="F11" s="107">
        <v>1.25108892015981E-2</v>
      </c>
      <c r="G11" s="108">
        <v>608169</v>
      </c>
      <c r="H11" s="109">
        <v>3.7823716649327502E-2</v>
      </c>
      <c r="I11" s="106">
        <v>41</v>
      </c>
      <c r="J11" s="107">
        <v>6.7880794701986796E-2</v>
      </c>
      <c r="K11" s="108">
        <v>4</v>
      </c>
      <c r="L11" s="107">
        <v>5.7142857142857099E-2</v>
      </c>
      <c r="M11" s="108">
        <v>45</v>
      </c>
      <c r="N11" s="109">
        <v>6.6765578635014797E-2</v>
      </c>
      <c r="O11" s="103"/>
      <c r="P11" s="103"/>
      <c r="Q11" s="103"/>
    </row>
    <row r="12" spans="2:17" s="104" customFormat="1" ht="35.1" customHeight="1" x14ac:dyDescent="0.2">
      <c r="B12" s="105" t="s">
        <v>37</v>
      </c>
      <c r="C12" s="106"/>
      <c r="D12" s="107"/>
      <c r="E12" s="108">
        <v>430026.9</v>
      </c>
      <c r="F12" s="107">
        <v>9.9567289106982704E-2</v>
      </c>
      <c r="G12" s="108">
        <v>430026.9</v>
      </c>
      <c r="H12" s="109">
        <v>2.6744565436891202E-2</v>
      </c>
      <c r="I12" s="106"/>
      <c r="J12" s="107"/>
      <c r="K12" s="108">
        <v>3</v>
      </c>
      <c r="L12" s="107">
        <v>4.2857142857142899E-2</v>
      </c>
      <c r="M12" s="108">
        <v>3</v>
      </c>
      <c r="N12" s="109">
        <v>4.4510385756676603E-3</v>
      </c>
      <c r="O12" s="103"/>
      <c r="P12" s="103"/>
      <c r="Q12" s="103"/>
    </row>
    <row r="13" spans="2:17" s="104" customFormat="1" ht="35.1" customHeight="1" x14ac:dyDescent="0.2">
      <c r="B13" s="105" t="s">
        <v>38</v>
      </c>
      <c r="C13" s="106"/>
      <c r="D13" s="107"/>
      <c r="E13" s="108">
        <v>385292.35</v>
      </c>
      <c r="F13" s="107">
        <v>8.9209569920297396E-2</v>
      </c>
      <c r="G13" s="108">
        <v>385292.35</v>
      </c>
      <c r="H13" s="109">
        <v>2.3962399717107501E-2</v>
      </c>
      <c r="I13" s="106"/>
      <c r="J13" s="107"/>
      <c r="K13" s="108">
        <v>2</v>
      </c>
      <c r="L13" s="107">
        <v>2.8571428571428598E-2</v>
      </c>
      <c r="M13" s="108">
        <v>2</v>
      </c>
      <c r="N13" s="109">
        <v>2.9673590504451001E-3</v>
      </c>
      <c r="O13" s="103"/>
      <c r="P13" s="103"/>
      <c r="Q13" s="103"/>
    </row>
    <row r="14" spans="2:17" s="104" customFormat="1" ht="35.1" customHeight="1" x14ac:dyDescent="0.2">
      <c r="B14" s="105" t="s">
        <v>39</v>
      </c>
      <c r="C14" s="106">
        <v>277840</v>
      </c>
      <c r="D14" s="107">
        <v>2.3625687612185701E-2</v>
      </c>
      <c r="E14" s="108"/>
      <c r="F14" s="107"/>
      <c r="G14" s="108">
        <v>277840</v>
      </c>
      <c r="H14" s="109">
        <v>1.72796400899243E-2</v>
      </c>
      <c r="I14" s="106">
        <v>14</v>
      </c>
      <c r="J14" s="107">
        <v>2.3178807947019899E-2</v>
      </c>
      <c r="K14" s="108"/>
      <c r="L14" s="107"/>
      <c r="M14" s="108">
        <v>14</v>
      </c>
      <c r="N14" s="109">
        <v>2.0771513353115698E-2</v>
      </c>
      <c r="O14" s="103"/>
      <c r="P14" s="103"/>
      <c r="Q14" s="103"/>
    </row>
    <row r="15" spans="2:17" s="104" customFormat="1" ht="35.1" customHeight="1" x14ac:dyDescent="0.2">
      <c r="B15" s="105" t="s">
        <v>40</v>
      </c>
      <c r="C15" s="106"/>
      <c r="D15" s="107"/>
      <c r="E15" s="108">
        <v>244180.15</v>
      </c>
      <c r="F15" s="107">
        <v>5.6536824996846501E-2</v>
      </c>
      <c r="G15" s="108">
        <v>244180.15</v>
      </c>
      <c r="H15" s="109">
        <v>1.5186240674862199E-2</v>
      </c>
      <c r="I15" s="106"/>
      <c r="J15" s="107"/>
      <c r="K15" s="108">
        <v>1</v>
      </c>
      <c r="L15" s="107">
        <v>1.4285714285714299E-2</v>
      </c>
      <c r="M15" s="108">
        <v>1</v>
      </c>
      <c r="N15" s="109">
        <v>1.48367952522255E-3</v>
      </c>
      <c r="O15" s="103"/>
      <c r="P15" s="103"/>
      <c r="Q15" s="103"/>
    </row>
    <row r="16" spans="2:17" s="104" customFormat="1" ht="35.1" customHeight="1" x14ac:dyDescent="0.2">
      <c r="B16" s="105" t="s">
        <v>41</v>
      </c>
      <c r="C16" s="106">
        <v>144636</v>
      </c>
      <c r="D16" s="107">
        <v>1.22988948800608E-2</v>
      </c>
      <c r="E16" s="108">
        <v>93889</v>
      </c>
      <c r="F16" s="107">
        <v>2.17388103092283E-2</v>
      </c>
      <c r="G16" s="108">
        <v>238525</v>
      </c>
      <c r="H16" s="109">
        <v>1.48345312138252E-2</v>
      </c>
      <c r="I16" s="106">
        <v>8</v>
      </c>
      <c r="J16" s="107">
        <v>1.3245033112582801E-2</v>
      </c>
      <c r="K16" s="108">
        <v>2</v>
      </c>
      <c r="L16" s="107">
        <v>2.8571428571428598E-2</v>
      </c>
      <c r="M16" s="108">
        <v>10</v>
      </c>
      <c r="N16" s="109">
        <v>1.4836795252225501E-2</v>
      </c>
      <c r="O16" s="103"/>
      <c r="P16" s="103"/>
      <c r="Q16" s="103"/>
    </row>
    <row r="17" spans="2:17" s="104" customFormat="1" ht="35.1" customHeight="1" thickBot="1" x14ac:dyDescent="0.25">
      <c r="B17" s="110" t="s">
        <v>42</v>
      </c>
      <c r="C17" s="111">
        <v>747136</v>
      </c>
      <c r="D17" s="112">
        <v>6.3531535199459893E-2</v>
      </c>
      <c r="E17" s="113">
        <v>394164.1</v>
      </c>
      <c r="F17" s="112">
        <v>9.1263711410364406E-2</v>
      </c>
      <c r="G17" s="113">
        <v>1141300.1000000001</v>
      </c>
      <c r="H17" s="114">
        <v>7.0980618206862203E-2</v>
      </c>
      <c r="I17" s="111">
        <v>85</v>
      </c>
      <c r="J17" s="112">
        <v>0.14072847682119199</v>
      </c>
      <c r="K17" s="113">
        <v>18</v>
      </c>
      <c r="L17" s="112">
        <v>0.25714285714285701</v>
      </c>
      <c r="M17" s="113">
        <v>103</v>
      </c>
      <c r="N17" s="114">
        <v>0.15281899109792299</v>
      </c>
      <c r="O17" s="103"/>
      <c r="P17" s="103"/>
      <c r="Q17" s="103"/>
    </row>
    <row r="18" spans="2:17" s="104" customFormat="1" ht="35.1" customHeight="1" thickTop="1" thickBot="1" x14ac:dyDescent="0.25">
      <c r="B18" s="115" t="s">
        <v>43</v>
      </c>
      <c r="C18" s="116">
        <f>SUM(C7:C17)</f>
        <v>11760081</v>
      </c>
      <c r="D18" s="117">
        <f t="shared" ref="D18:N18" si="0">SUM(D7:D17)</f>
        <v>1.0000000000000007</v>
      </c>
      <c r="E18" s="118">
        <f t="shared" si="0"/>
        <v>4318957.5999999996</v>
      </c>
      <c r="F18" s="117">
        <f t="shared" si="0"/>
        <v>0.99999999999999967</v>
      </c>
      <c r="G18" s="118">
        <f t="shared" si="0"/>
        <v>16079038.6</v>
      </c>
      <c r="H18" s="119">
        <f t="shared" si="0"/>
        <v>0.99999999999999956</v>
      </c>
      <c r="I18" s="118">
        <f t="shared" si="0"/>
        <v>604</v>
      </c>
      <c r="J18" s="117">
        <f t="shared" si="0"/>
        <v>0.99999999999999956</v>
      </c>
      <c r="K18" s="118">
        <f t="shared" si="0"/>
        <v>70</v>
      </c>
      <c r="L18" s="117">
        <f t="shared" si="0"/>
        <v>0.99999999999999989</v>
      </c>
      <c r="M18" s="118">
        <f t="shared" si="0"/>
        <v>674</v>
      </c>
      <c r="N18" s="120">
        <f t="shared" si="0"/>
        <v>0.99999999999999978</v>
      </c>
      <c r="O18" s="103"/>
      <c r="P18" s="103"/>
      <c r="Q18" s="103"/>
    </row>
    <row r="19" spans="2:17" ht="16.5" thickTop="1" x14ac:dyDescent="0.25"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spans="2:17" ht="15.75" x14ac:dyDescent="0.25"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spans="2:17" ht="15.75" x14ac:dyDescent="0.25"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spans="2:17" ht="15.75" x14ac:dyDescent="0.25"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2:17" ht="15.75" x14ac:dyDescent="0.25"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</row>
    <row r="24" spans="2:17" ht="15.75" x14ac:dyDescent="0.25"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</row>
    <row r="25" spans="2:17" ht="15.75" x14ac:dyDescent="0.25"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spans="2:17" ht="15.75" x14ac:dyDescent="0.25"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spans="2:17" ht="15.75" x14ac:dyDescent="0.25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</row>
    <row r="28" spans="2:17" ht="15.75" x14ac:dyDescent="0.25"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spans="2:17" ht="15.75" x14ac:dyDescent="0.25"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2:17" ht="15.75" x14ac:dyDescent="0.25"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</row>
    <row r="31" spans="2:17" ht="15.75" x14ac:dyDescent="0.25"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</row>
    <row r="32" spans="2:17" ht="15.75" x14ac:dyDescent="0.25"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</row>
    <row r="33" spans="2:17" ht="15.75" x14ac:dyDescent="0.25"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</row>
    <row r="34" spans="2:17" ht="15.75" x14ac:dyDescent="0.25"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</row>
    <row r="35" spans="2:17" ht="15.75" x14ac:dyDescent="0.25"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</row>
    <row r="36" spans="2:17" ht="15.75" x14ac:dyDescent="0.25"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</row>
    <row r="37" spans="2:17" ht="15.75" x14ac:dyDescent="0.25"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</row>
    <row r="38" spans="2:17" ht="15.75" x14ac:dyDescent="0.25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</row>
    <row r="39" spans="2:17" ht="15.75" x14ac:dyDescent="0.25"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</row>
    <row r="40" spans="2:17" ht="15.75" x14ac:dyDescent="0.25"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</row>
    <row r="41" spans="2:17" ht="15.75" x14ac:dyDescent="0.25"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</row>
    <row r="42" spans="2:17" ht="15.75" x14ac:dyDescent="0.25"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</row>
    <row r="43" spans="2:17" ht="15.75" x14ac:dyDescent="0.25"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</row>
    <row r="44" spans="2:17" ht="15.75" x14ac:dyDescent="0.25"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</row>
    <row r="45" spans="2:17" ht="15.75" x14ac:dyDescent="0.25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</row>
    <row r="46" spans="2:17" ht="15.75" x14ac:dyDescent="0.25"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</row>
    <row r="47" spans="2:17" ht="15.75" x14ac:dyDescent="0.25"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</row>
    <row r="48" spans="2:17" ht="15.75" x14ac:dyDescent="0.25"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</row>
    <row r="49" spans="2:17" ht="15.75" x14ac:dyDescent="0.25"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</row>
    <row r="50" spans="2:17" ht="15.75" x14ac:dyDescent="0.25"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</row>
    <row r="51" spans="2:17" ht="15.75" x14ac:dyDescent="0.25"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</row>
    <row r="52" spans="2:17" ht="15.75" x14ac:dyDescent="0.25"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</row>
    <row r="53" spans="2:17" ht="15.75" x14ac:dyDescent="0.25"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</row>
    <row r="54" spans="2:17" ht="15.75" x14ac:dyDescent="0.25"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</row>
    <row r="55" spans="2:17" ht="15.75" x14ac:dyDescent="0.25"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</row>
    <row r="56" spans="2:17" ht="15.75" x14ac:dyDescent="0.25"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</row>
    <row r="57" spans="2:17" ht="15.75" x14ac:dyDescent="0.25"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</row>
    <row r="58" spans="2:17" ht="15.75" x14ac:dyDescent="0.25"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</row>
    <row r="59" spans="2:17" ht="15.75" x14ac:dyDescent="0.25"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</row>
    <row r="60" spans="2:17" ht="15.75" x14ac:dyDescent="0.25"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</row>
    <row r="61" spans="2:17" ht="15.75" x14ac:dyDescent="0.25"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</row>
    <row r="62" spans="2:17" ht="15.75" x14ac:dyDescent="0.25"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</row>
    <row r="63" spans="2:17" ht="15.75" x14ac:dyDescent="0.25"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</row>
    <row r="64" spans="2:17" ht="15.75" x14ac:dyDescent="0.25"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</row>
    <row r="65" spans="2:17" ht="15.75" x14ac:dyDescent="0.25"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</row>
    <row r="66" spans="2:17" ht="15.75" x14ac:dyDescent="0.25"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</row>
    <row r="67" spans="2:17" ht="15.75" x14ac:dyDescent="0.25"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</row>
    <row r="68" spans="2:17" ht="15.75" x14ac:dyDescent="0.25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</row>
    <row r="69" spans="2:17" ht="15.75" x14ac:dyDescent="0.25"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</row>
    <row r="70" spans="2:17" ht="15.75" x14ac:dyDescent="0.25"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</row>
  </sheetData>
  <mergeCells count="5">
    <mergeCell ref="B1:N1"/>
    <mergeCell ref="B3:C3"/>
    <mergeCell ref="B5:B6"/>
    <mergeCell ref="C5:H5"/>
    <mergeCell ref="I5:N5"/>
  </mergeCells>
  <pageMargins left="0.25" right="0.25" top="0.75" bottom="0.75" header="0.3" footer="0.3"/>
  <pageSetup paperSize="9" scale="4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Общая статистика</vt:lpstr>
      <vt:lpstr>Статистика по авиакомпаниям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Москвина С.М.</dc:creator>
  <cp:lastModifiedBy>Москвина</cp:lastModifiedBy>
  <cp:lastPrinted>2012-10-08T10:40:14Z</cp:lastPrinted>
  <dcterms:created xsi:type="dcterms:W3CDTF">2011-07-01T07:25:18Z</dcterms:created>
  <dcterms:modified xsi:type="dcterms:W3CDTF">2013-11-07T06:25:48Z</dcterms:modified>
</cp:coreProperties>
</file>